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ceniki/"/>
    </mc:Choice>
  </mc:AlternateContent>
  <xr:revisionPtr revIDLastSave="14" documentId="8_{0181582F-D97A-4020-994F-CCF827BC93E8}" xr6:coauthVersionLast="47" xr6:coauthVersionMax="47" xr10:uidLastSave="{705D0D4B-47CB-4D2C-B3B8-8185C2E7EE72}"/>
  <bookViews>
    <workbookView xWindow="2340" yWindow="1650" windowWidth="32925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K38" i="1"/>
  <c r="K37" i="1"/>
  <c r="K36" i="1"/>
  <c r="K35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F15" i="1"/>
  <c r="F16" i="1"/>
  <c r="F17" i="1"/>
  <c r="F18" i="1"/>
  <c r="F19" i="1"/>
  <c r="F20" i="1"/>
  <c r="F21" i="1"/>
  <c r="F22" i="1"/>
  <c r="F23" i="1"/>
  <c r="F24" i="1"/>
  <c r="F25" i="1"/>
  <c r="F14" i="1"/>
</calcChain>
</file>

<file path=xl/sharedStrings.xml><?xml version="1.0" encoding="utf-8"?>
<sst xmlns="http://schemas.openxmlformats.org/spreadsheetml/2006/main" count="95" uniqueCount="62">
  <si>
    <t xml:space="preserve">Kodas </t>
  </si>
  <si>
    <t>Kaina be PVM</t>
  </si>
  <si>
    <t>Kaina po nuolaidos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</si>
  <si>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</si>
  <si>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</si>
  <si>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</si>
  <si>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Diametras</t>
  </si>
  <si>
    <t>G396004</t>
  </si>
  <si>
    <t>G396005</t>
  </si>
  <si>
    <t>G396006</t>
  </si>
  <si>
    <t>G396007</t>
  </si>
  <si>
    <t>G396008</t>
  </si>
  <si>
    <t>G396009</t>
  </si>
  <si>
    <t>G396010</t>
  </si>
  <si>
    <t>G396011</t>
  </si>
  <si>
    <t>G396012</t>
  </si>
  <si>
    <t>G396013</t>
  </si>
  <si>
    <t>DN15 (20-25) M8</t>
  </si>
  <si>
    <t>DN20 (26-30) M8</t>
  </si>
  <si>
    <t>DN25 (32-36) M8</t>
  </si>
  <si>
    <t>DN32 (38-43) M8</t>
  </si>
  <si>
    <t>DN40 (47-51) M8</t>
  </si>
  <si>
    <t>DN50 (60-64) M8/M10</t>
  </si>
  <si>
    <t>DN65 (75-80) M8/M10</t>
  </si>
  <si>
    <t>DN100 (107-115) M8/M10</t>
  </si>
  <si>
    <t>DN80 (87-94) M8/M10</t>
  </si>
  <si>
    <t>DN150 (159-166) M8/M10</t>
  </si>
  <si>
    <t>G396503</t>
  </si>
  <si>
    <t>G396504</t>
  </si>
  <si>
    <t>G396505</t>
  </si>
  <si>
    <t>G396506</t>
  </si>
  <si>
    <t>G396507</t>
  </si>
  <si>
    <t>G396508</t>
  </si>
  <si>
    <t>G396509</t>
  </si>
  <si>
    <t>G396510</t>
  </si>
  <si>
    <t>G396511</t>
  </si>
  <si>
    <t>G396512</t>
  </si>
  <si>
    <t>G396513</t>
  </si>
  <si>
    <t>G396514</t>
  </si>
  <si>
    <t>G396516</t>
  </si>
  <si>
    <t>DN200(192-204) M8/M10</t>
  </si>
  <si>
    <t>G396603</t>
  </si>
  <si>
    <t>G396604</t>
  </si>
  <si>
    <t>G396605</t>
  </si>
  <si>
    <t>G396606</t>
  </si>
  <si>
    <t>Dvigubas laikiklis su guma</t>
  </si>
  <si>
    <t>DN10 (15-19) M8</t>
  </si>
  <si>
    <t>Vamzdžio laikiklis be gumos</t>
  </si>
  <si>
    <t>G396003</t>
  </si>
  <si>
    <t xml:space="preserve">                                         Vamzdžių laikikliai</t>
  </si>
  <si>
    <t>Dvigubas laikiklis be gumos</t>
  </si>
  <si>
    <t>DN125 (138-142) M8/M10</t>
  </si>
  <si>
    <t>Įpakavimas 100 vnt./dėž.  nuo DN25 50 vnt./dėž</t>
  </si>
  <si>
    <t>Įpakavimas 100 vnt./dėž.  nuo DN65 50 vnt./dėž</t>
  </si>
  <si>
    <t>19.1   Vamzdžių laikikliai   2025.02.27</t>
  </si>
  <si>
    <t>pardavimai@saneko.lt          www.saneko.lt</t>
  </si>
  <si>
    <t>Kainos nurodytos be PVM</t>
  </si>
  <si>
    <t>G396014</t>
  </si>
  <si>
    <t>G396103</t>
  </si>
  <si>
    <t>G396104</t>
  </si>
  <si>
    <t>G396105</t>
  </si>
  <si>
    <t>G396106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</si>
</sst>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#,##0.00\ [$€-1]"/>
  </numFmts>
  <fonts count="17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rgb="FF0000FF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165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9" fillId="0" borderId="0" xfId="3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9" fontId="9" fillId="0" borderId="0" xfId="3" applyFont="1" applyBorder="1" applyAlignment="1">
      <alignment horizontal="center" vertical="center"/>
    </xf>
    <xf numFmtId="0" fontId="0" fillId="0" borderId="1" xfId="0" applyBorder="1"/>
    <xf numFmtId="2" fontId="12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0" fillId="0" borderId="3" xfId="0" applyBorder="1"/>
    <xf numFmtId="2" fontId="1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2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2" fillId="5" borderId="0" xfId="0" applyFont="1" applyFill="1"/>
    <xf numFmtId="49" fontId="13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49" fontId="0" fillId="5" borderId="0" xfId="0" applyNumberFormat="1" applyFill="1"/>
    <xf numFmtId="0" fontId="0" fillId="5" borderId="0" xfId="0" applyFill="1" applyAlignment="1">
      <alignment horizontal="right"/>
    </xf>
    <xf numFmtId="49" fontId="15" fillId="0" borderId="0" xfId="0" applyNumberFormat="1" applyFont="1"/>
    <xf numFmtId="2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0" fillId="4" borderId="2" xfId="3" applyNumberFormat="1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104775</xdr:rowOff>
    </xdr:from>
    <xdr:to>
      <xdr:col>4</xdr:col>
      <xdr:colOff>680705</xdr:colOff>
      <xdr:row>3</xdr:row>
      <xdr:rowOff>133350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41413</xdr:colOff>
      <xdr:row>7</xdr:row>
      <xdr:rowOff>41412</xdr:rowOff>
    </xdr:from>
    <xdr:to>
      <xdr:col>7</xdr:col>
      <xdr:colOff>853108</xdr:colOff>
      <xdr:row>9</xdr:row>
      <xdr:rowOff>135281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DDC73-D360-218B-805C-F913630F9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8348" y="1209260"/>
          <a:ext cx="811695" cy="474869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7</xdr:row>
      <xdr:rowOff>56028</xdr:rowOff>
    </xdr:from>
    <xdr:to>
      <xdr:col>2</xdr:col>
      <xdr:colOff>799806</xdr:colOff>
      <xdr:row>9</xdr:row>
      <xdr:rowOff>139829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FCBD53B-54D7-6FF6-3456-99068C606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125" t="4714" r="72222" b="65731"/>
        <a:stretch/>
      </xdr:blipFill>
      <xdr:spPr>
        <a:xfrm>
          <a:off x="280147" y="1232646"/>
          <a:ext cx="721365" cy="470647"/>
        </a:xfrm>
        <a:prstGeom prst="rect">
          <a:avLst/>
        </a:prstGeom>
      </xdr:spPr>
    </xdr:pic>
    <xdr:clientData/>
  </xdr:twoCellAnchor>
  <xdr:twoCellAnchor editAs="oneCell">
    <xdr:from>
      <xdr:col>2</xdr:col>
      <xdr:colOff>16567</xdr:colOff>
      <xdr:row>28</xdr:row>
      <xdr:rowOff>74544</xdr:rowOff>
    </xdr:from>
    <xdr:to>
      <xdr:col>2</xdr:col>
      <xdr:colOff>791370</xdr:colOff>
      <xdr:row>29</xdr:row>
      <xdr:rowOff>173936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494D786-5DC7-985A-80E6-B224B9B4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5632" y="5242892"/>
          <a:ext cx="774803" cy="289892"/>
        </a:xfrm>
        <a:prstGeom prst="rect">
          <a:avLst/>
        </a:prstGeom>
      </xdr:spPr>
    </xdr:pic>
    <xdr:clientData/>
  </xdr:twoCellAnchor>
  <xdr:oneCellAnchor>
    <xdr:from>
      <xdr:col>7</xdr:col>
      <xdr:colOff>16566</xdr:colOff>
      <xdr:row>28</xdr:row>
      <xdr:rowOff>74543</xdr:rowOff>
    </xdr:from>
    <xdr:ext cx="963353" cy="360438"/>
    <xdr:pic>
      <xdr:nvPicPr>
        <xdr:cNvPr id="2" name="Picture 1">
          <a:extLst>
            <a:ext uri="{FF2B5EF4-FFF2-40B4-BE49-F238E27FC236}">
              <a16:creationId xmlns:a16="http://schemas.microsoft.com/office/drawing/2014/main" id="{593B9B7C-3B8D-47B4-A067-ED8B809C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827" y="4895021"/>
          <a:ext cx="963353" cy="3604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B1:K106"/>
  <sheetViews>
    <sheetView tabSelected="1" zoomScale="115" zoomScaleNormal="115" workbookViewId="0">
      <selection activeCell="K4" sqref="K4"/>
    </sheetView>
  </sheetViews>
  <sheetFormatPr defaultRowHeight="12.75" x14ac:dyDescent="0.2"/>
  <cols>
    <col min="2" max="2" width="5.28515625" customWidth="1"/>
    <col min="3" max="3" width="12.42578125" style="3" customWidth="1"/>
    <col min="4" max="4" width="21.7109375" style="3" customWidth="1"/>
    <col min="5" max="5" width="12.42578125" style="1" customWidth="1"/>
    <col min="6" max="6" width="11.140625" style="1" customWidth="1"/>
    <col min="7" max="7" width="9.5703125" style="2" customWidth="1"/>
    <col min="8" max="8" width="14.85546875" customWidth="1"/>
    <col min="9" max="9" width="21.85546875" customWidth="1"/>
    <col min="10" max="10" width="14.5703125" customWidth="1"/>
    <col min="11" max="11" width="13.7109375" customWidth="1"/>
    <col min="12" max="12" width="7.28515625" customWidth="1"/>
    <col min="13" max="13" width="1.42578125" customWidth="1"/>
  </cols>
  <sheetData>
    <row r="1" spans="2:11" s="4" customFormat="1" ht="12.95" customHeight="1" x14ac:dyDescent="0.2">
      <c r="B1" s="5"/>
      <c r="C1" s="5"/>
      <c r="D1" s="5"/>
      <c r="E1" s="5"/>
      <c r="F1" s="6"/>
      <c r="G1" s="5"/>
      <c r="H1" s="7"/>
      <c r="I1" s="8"/>
      <c r="J1" s="5"/>
      <c r="K1" s="27" t="s">
        <v>3</v>
      </c>
    </row>
    <row r="2" spans="2:11" s="4" customFormat="1" ht="12.95" customHeight="1" x14ac:dyDescent="0.2">
      <c r="B2" s="5"/>
      <c r="C2" s="5"/>
      <c r="D2" s="5"/>
      <c r="E2" s="5"/>
      <c r="F2" s="6"/>
      <c r="G2" s="5"/>
      <c r="H2" s="7"/>
      <c r="I2" s="8"/>
      <c r="J2" s="5"/>
      <c r="K2" s="27" t="s">
        <v>4</v>
      </c>
    </row>
    <row r="3" spans="2:11" s="4" customFormat="1" ht="12" customHeight="1" thickBot="1" x14ac:dyDescent="0.25">
      <c r="B3" s="5"/>
      <c r="C3" s="5"/>
      <c r="D3" s="5"/>
      <c r="E3" s="5"/>
      <c r="F3" s="6"/>
      <c r="G3" s="5"/>
      <c r="H3" s="7"/>
      <c r="I3" s="8"/>
      <c r="J3" s="5"/>
      <c r="K3" s="5"/>
    </row>
    <row r="4" spans="2:11" ht="17.25" customHeight="1" thickBot="1" x14ac:dyDescent="0.25">
      <c r="B4" s="8"/>
      <c r="C4" s="9"/>
      <c r="D4" s="9"/>
      <c r="E4" s="9"/>
      <c r="F4" s="9"/>
      <c r="G4" s="9"/>
      <c r="H4" s="9"/>
      <c r="I4" s="10"/>
      <c r="J4" s="10" t="s">
        <v>5</v>
      </c>
      <c r="K4" s="40">
        <v>0</v>
      </c>
    </row>
    <row r="5" spans="2:11" ht="17.25" customHeight="1" x14ac:dyDescent="0.2">
      <c r="B5" s="8"/>
      <c r="C5" s="39" t="s">
        <v>49</v>
      </c>
      <c r="D5" s="39"/>
      <c r="E5" s="39"/>
      <c r="F5" s="39"/>
      <c r="G5" s="39"/>
      <c r="H5" s="39"/>
      <c r="I5" s="10"/>
      <c r="J5" s="10"/>
      <c r="K5" s="8"/>
    </row>
    <row r="6" spans="2:11" ht="16.5" customHeight="1" x14ac:dyDescent="0.2">
      <c r="B6" s="8"/>
      <c r="C6" s="39"/>
      <c r="D6" s="39"/>
      <c r="E6" s="39"/>
      <c r="F6" s="39"/>
      <c r="G6" s="39"/>
      <c r="H6" s="39"/>
      <c r="I6" s="8"/>
      <c r="J6" s="8"/>
      <c r="K6" s="8"/>
    </row>
    <row r="7" spans="2:11" ht="3.75" customHeight="1" x14ac:dyDescent="0.2">
      <c r="B7" s="8"/>
      <c r="C7" s="10"/>
      <c r="D7" s="8"/>
      <c r="E7" s="11"/>
      <c r="F7" s="12"/>
      <c r="G7" s="13"/>
      <c r="H7" s="8"/>
      <c r="I7" s="14"/>
      <c r="J7" s="8"/>
      <c r="K7" s="8"/>
    </row>
    <row r="8" spans="2:11" ht="15" customHeight="1" x14ac:dyDescent="0.2">
      <c r="B8" s="8"/>
      <c r="C8" s="35"/>
      <c r="D8" s="36" t="s">
        <v>47</v>
      </c>
      <c r="E8" s="36"/>
      <c r="F8" s="36"/>
      <c r="G8" s="8"/>
      <c r="H8" s="35"/>
      <c r="I8" s="36" t="s">
        <v>47</v>
      </c>
      <c r="J8" s="36"/>
      <c r="K8" s="36"/>
    </row>
    <row r="9" spans="2:11" ht="15" customHeight="1" x14ac:dyDescent="0.2">
      <c r="B9" s="8"/>
      <c r="C9" s="35"/>
      <c r="D9" s="36"/>
      <c r="E9" s="36"/>
      <c r="F9" s="36"/>
      <c r="G9" s="8"/>
      <c r="H9" s="35"/>
      <c r="I9" s="36"/>
      <c r="J9" s="36"/>
      <c r="K9" s="36"/>
    </row>
    <row r="10" spans="2:11" ht="15" customHeight="1" x14ac:dyDescent="0.2">
      <c r="B10" s="8"/>
      <c r="C10" s="35"/>
      <c r="D10" s="36"/>
      <c r="E10" s="36"/>
      <c r="F10" s="36"/>
      <c r="G10" s="8"/>
      <c r="H10" s="35"/>
      <c r="I10" s="36"/>
      <c r="J10" s="36"/>
      <c r="K10" s="36"/>
    </row>
    <row r="11" spans="2:11" ht="15" customHeight="1" x14ac:dyDescent="0.2">
      <c r="B11" s="8"/>
      <c r="C11" s="37" t="s">
        <v>0</v>
      </c>
      <c r="D11" s="38" t="s">
        <v>6</v>
      </c>
      <c r="E11" s="38" t="s">
        <v>1</v>
      </c>
      <c r="F11" s="38" t="s">
        <v>2</v>
      </c>
      <c r="G11" s="8"/>
      <c r="H11" s="37" t="s">
        <v>0</v>
      </c>
      <c r="I11" s="38" t="s">
        <v>6</v>
      </c>
      <c r="J11" s="38" t="s">
        <v>1</v>
      </c>
      <c r="K11" s="38" t="s">
        <v>2</v>
      </c>
    </row>
    <row r="12" spans="2:11" ht="15" customHeight="1" x14ac:dyDescent="0.2">
      <c r="B12" s="8"/>
      <c r="C12" s="37"/>
      <c r="D12" s="38"/>
      <c r="E12" s="38"/>
      <c r="F12" s="38"/>
      <c r="G12" s="8"/>
      <c r="H12" s="37"/>
      <c r="I12" s="38"/>
      <c r="J12" s="38"/>
      <c r="K12" s="38"/>
    </row>
    <row r="13" spans="2:11" ht="15" customHeight="1" x14ac:dyDescent="0.2">
      <c r="B13" s="8"/>
      <c r="C13" s="37"/>
      <c r="D13" s="38"/>
      <c r="E13" s="38"/>
      <c r="F13" s="38"/>
      <c r="G13" s="8"/>
      <c r="H13" s="37"/>
      <c r="I13" s="38"/>
      <c r="J13" s="38"/>
      <c r="K13" s="38"/>
    </row>
    <row r="14" spans="2:11" ht="15" customHeight="1" x14ac:dyDescent="0.2">
      <c r="B14" s="8"/>
      <c r="C14" s="15" t="s">
        <v>48</v>
      </c>
      <c r="D14" s="15" t="s">
        <v>46</v>
      </c>
      <c r="E14" s="16">
        <v>0.432</v>
      </c>
      <c r="F14" s="34" t="str">
        <f t="shared" ref="F14:F25" si="0">IF($K$4=0, "", E14 - (E14 / 100 * $K$4))</f>
        <v/>
      </c>
      <c r="G14" s="8"/>
      <c r="H14" s="15" t="s">
        <v>27</v>
      </c>
      <c r="I14" s="15" t="s">
        <v>46</v>
      </c>
      <c r="J14" s="16">
        <v>0.504</v>
      </c>
      <c r="K14" s="34" t="str">
        <f t="shared" ref="K14:K26" si="1">IF($K$4=0, "", J14 - (J14 / 100 * $K$4))</f>
        <v/>
      </c>
    </row>
    <row r="15" spans="2:11" ht="15" customHeight="1" x14ac:dyDescent="0.2">
      <c r="B15" s="8"/>
      <c r="C15" s="15" t="s">
        <v>7</v>
      </c>
      <c r="D15" s="15" t="s">
        <v>17</v>
      </c>
      <c r="E15" s="16">
        <v>0.45599999999999996</v>
      </c>
      <c r="F15" s="34" t="str">
        <f t="shared" si="0"/>
        <v/>
      </c>
      <c r="G15" s="8"/>
      <c r="H15" s="15" t="s">
        <v>28</v>
      </c>
      <c r="I15" s="15" t="s">
        <v>17</v>
      </c>
      <c r="J15" s="16">
        <v>0.52800000000000002</v>
      </c>
      <c r="K15" s="34" t="str">
        <f t="shared" si="1"/>
        <v/>
      </c>
    </row>
    <row r="16" spans="2:11" ht="15" customHeight="1" x14ac:dyDescent="0.2">
      <c r="B16" s="8"/>
      <c r="C16" s="15" t="s">
        <v>8</v>
      </c>
      <c r="D16" s="15" t="s">
        <v>18</v>
      </c>
      <c r="E16" s="16">
        <v>0.48</v>
      </c>
      <c r="F16" s="34" t="str">
        <f t="shared" si="0"/>
        <v/>
      </c>
      <c r="G16" s="8"/>
      <c r="H16" s="15" t="s">
        <v>29</v>
      </c>
      <c r="I16" s="15" t="s">
        <v>18</v>
      </c>
      <c r="J16" s="16">
        <v>0.57599999999999996</v>
      </c>
      <c r="K16" s="34" t="str">
        <f t="shared" si="1"/>
        <v/>
      </c>
    </row>
    <row r="17" spans="2:11" ht="15" customHeight="1" x14ac:dyDescent="0.2">
      <c r="B17" s="8"/>
      <c r="C17" s="15" t="s">
        <v>9</v>
      </c>
      <c r="D17" s="15" t="s">
        <v>19</v>
      </c>
      <c r="E17" s="16">
        <v>0.48</v>
      </c>
      <c r="F17" s="34" t="str">
        <f t="shared" si="0"/>
        <v/>
      </c>
      <c r="G17" s="8"/>
      <c r="H17" s="15" t="s">
        <v>30</v>
      </c>
      <c r="I17" s="15" t="s">
        <v>19</v>
      </c>
      <c r="J17" s="16">
        <v>0.624</v>
      </c>
      <c r="K17" s="34" t="str">
        <f t="shared" si="1"/>
        <v/>
      </c>
    </row>
    <row r="18" spans="2:11" ht="15" customHeight="1" x14ac:dyDescent="0.2">
      <c r="B18" s="8"/>
      <c r="C18" s="15" t="s">
        <v>10</v>
      </c>
      <c r="D18" s="15" t="s">
        <v>20</v>
      </c>
      <c r="E18" s="16">
        <v>0.55200000000000005</v>
      </c>
      <c r="F18" s="34" t="str">
        <f t="shared" si="0"/>
        <v/>
      </c>
      <c r="G18" s="8"/>
      <c r="H18" s="15" t="s">
        <v>31</v>
      </c>
      <c r="I18" s="15" t="s">
        <v>20</v>
      </c>
      <c r="J18" s="16">
        <v>0.74399999999999999</v>
      </c>
      <c r="K18" s="34" t="str">
        <f t="shared" si="1"/>
        <v/>
      </c>
    </row>
    <row r="19" spans="2:11" ht="15" customHeight="1" x14ac:dyDescent="0.2">
      <c r="B19" s="8"/>
      <c r="C19" s="15" t="s">
        <v>11</v>
      </c>
      <c r="D19" s="15" t="s">
        <v>21</v>
      </c>
      <c r="E19" s="16">
        <v>0.57599999999999996</v>
      </c>
      <c r="F19" s="34" t="str">
        <f t="shared" si="0"/>
        <v/>
      </c>
      <c r="G19" s="8"/>
      <c r="H19" s="15" t="s">
        <v>32</v>
      </c>
      <c r="I19" s="15" t="s">
        <v>21</v>
      </c>
      <c r="J19" s="16">
        <v>0.78</v>
      </c>
      <c r="K19" s="34" t="str">
        <f t="shared" si="1"/>
        <v/>
      </c>
    </row>
    <row r="20" spans="2:11" ht="15" customHeight="1" x14ac:dyDescent="0.2">
      <c r="B20" s="8"/>
      <c r="C20" s="15" t="s">
        <v>12</v>
      </c>
      <c r="D20" s="15" t="s">
        <v>22</v>
      </c>
      <c r="E20" s="16">
        <v>0.69599999999999995</v>
      </c>
      <c r="F20" s="34" t="str">
        <f t="shared" si="0"/>
        <v/>
      </c>
      <c r="G20" s="8"/>
      <c r="H20" s="15" t="s">
        <v>33</v>
      </c>
      <c r="I20" s="15" t="s">
        <v>22</v>
      </c>
      <c r="J20" s="16">
        <v>0.88800000000000001</v>
      </c>
      <c r="K20" s="34" t="str">
        <f t="shared" si="1"/>
        <v/>
      </c>
    </row>
    <row r="21" spans="2:11" ht="15" customHeight="1" x14ac:dyDescent="0.2">
      <c r="B21" s="8"/>
      <c r="C21" s="15" t="s">
        <v>13</v>
      </c>
      <c r="D21" s="15" t="s">
        <v>23</v>
      </c>
      <c r="E21" s="16">
        <v>0.88800000000000001</v>
      </c>
      <c r="F21" s="34" t="str">
        <f t="shared" si="0"/>
        <v/>
      </c>
      <c r="G21" s="8"/>
      <c r="H21" s="15" t="s">
        <v>34</v>
      </c>
      <c r="I21" s="15" t="s">
        <v>23</v>
      </c>
      <c r="J21" s="16">
        <v>1.08</v>
      </c>
      <c r="K21" s="34" t="str">
        <f t="shared" si="1"/>
        <v/>
      </c>
    </row>
    <row r="22" spans="2:11" ht="15" customHeight="1" x14ac:dyDescent="0.2">
      <c r="B22" s="8"/>
      <c r="C22" s="15" t="s">
        <v>14</v>
      </c>
      <c r="D22" s="15" t="s">
        <v>25</v>
      </c>
      <c r="E22" s="16">
        <v>0.98399999999999987</v>
      </c>
      <c r="F22" s="34" t="str">
        <f t="shared" si="0"/>
        <v/>
      </c>
      <c r="G22" s="8"/>
      <c r="H22" s="15" t="s">
        <v>35</v>
      </c>
      <c r="I22" s="15" t="s">
        <v>25</v>
      </c>
      <c r="J22" s="16">
        <v>1.224</v>
      </c>
      <c r="K22" s="34" t="str">
        <f t="shared" si="1"/>
        <v/>
      </c>
    </row>
    <row r="23" spans="2:11" ht="15" customHeight="1" x14ac:dyDescent="0.2">
      <c r="C23" s="15" t="s">
        <v>15</v>
      </c>
      <c r="D23" s="15" t="s">
        <v>24</v>
      </c>
      <c r="E23" s="16">
        <v>1.32</v>
      </c>
      <c r="F23" s="34" t="str">
        <f t="shared" si="0"/>
        <v/>
      </c>
      <c r="H23" s="15" t="s">
        <v>36</v>
      </c>
      <c r="I23" s="15" t="s">
        <v>24</v>
      </c>
      <c r="J23" s="16">
        <v>1.6679999999999999</v>
      </c>
      <c r="K23" s="34" t="str">
        <f t="shared" si="1"/>
        <v/>
      </c>
    </row>
    <row r="24" spans="2:11" ht="15" customHeight="1" x14ac:dyDescent="0.2">
      <c r="C24" s="15" t="s">
        <v>16</v>
      </c>
      <c r="D24" s="15" t="s">
        <v>51</v>
      </c>
      <c r="E24" s="16">
        <v>1.8719999999999999</v>
      </c>
      <c r="F24" s="34" t="str">
        <f t="shared" si="0"/>
        <v/>
      </c>
      <c r="H24" s="15" t="s">
        <v>37</v>
      </c>
      <c r="I24" s="15" t="s">
        <v>51</v>
      </c>
      <c r="J24" s="16">
        <v>2.0640000000000001</v>
      </c>
      <c r="K24" s="34" t="str">
        <f t="shared" si="1"/>
        <v/>
      </c>
    </row>
    <row r="25" spans="2:11" ht="15" customHeight="1" x14ac:dyDescent="0.2">
      <c r="C25" s="18" t="s">
        <v>57</v>
      </c>
      <c r="D25" s="18" t="s">
        <v>26</v>
      </c>
      <c r="E25" s="19">
        <v>2.16</v>
      </c>
      <c r="F25" s="34" t="str">
        <f t="shared" si="0"/>
        <v/>
      </c>
      <c r="H25" s="15" t="s">
        <v>38</v>
      </c>
      <c r="I25" s="15" t="s">
        <v>26</v>
      </c>
      <c r="J25" s="23">
        <v>2.7719999999999998</v>
      </c>
      <c r="K25" s="34" t="str">
        <f t="shared" si="1"/>
        <v/>
      </c>
    </row>
    <row r="26" spans="2:11" ht="15" customHeight="1" x14ac:dyDescent="0.2">
      <c r="C26" s="20"/>
      <c r="D26" s="20"/>
      <c r="E26" s="21"/>
      <c r="F26" s="21"/>
      <c r="H26" s="15" t="s">
        <v>39</v>
      </c>
      <c r="I26" s="15" t="s">
        <v>40</v>
      </c>
      <c r="J26" s="23">
        <v>3.9359999999999995</v>
      </c>
      <c r="K26" s="34" t="str">
        <f t="shared" si="1"/>
        <v/>
      </c>
    </row>
    <row r="27" spans="2:11" ht="15" customHeight="1" x14ac:dyDescent="0.2">
      <c r="C27" s="26" t="s">
        <v>53</v>
      </c>
    </row>
    <row r="28" spans="2:11" ht="15" customHeight="1" x14ac:dyDescent="0.2"/>
    <row r="29" spans="2:11" ht="15" customHeight="1" x14ac:dyDescent="0.2">
      <c r="C29" s="35"/>
      <c r="D29" s="36" t="s">
        <v>50</v>
      </c>
      <c r="E29" s="36"/>
      <c r="F29" s="36"/>
      <c r="H29" s="35"/>
      <c r="I29" s="36" t="s">
        <v>45</v>
      </c>
      <c r="J29" s="36"/>
      <c r="K29" s="36"/>
    </row>
    <row r="30" spans="2:11" ht="15" customHeight="1" x14ac:dyDescent="0.2">
      <c r="C30" s="35"/>
      <c r="D30" s="36"/>
      <c r="E30" s="36"/>
      <c r="F30" s="36"/>
      <c r="H30" s="35"/>
      <c r="I30" s="36"/>
      <c r="J30" s="36"/>
      <c r="K30" s="36"/>
    </row>
    <row r="31" spans="2:11" ht="15" customHeight="1" x14ac:dyDescent="0.2">
      <c r="C31" s="35"/>
      <c r="D31" s="36"/>
      <c r="E31" s="36"/>
      <c r="F31" s="36"/>
      <c r="H31" s="35"/>
      <c r="I31" s="36"/>
      <c r="J31" s="36"/>
      <c r="K31" s="36"/>
    </row>
    <row r="32" spans="2:11" ht="15" customHeight="1" x14ac:dyDescent="0.2">
      <c r="C32" s="37" t="s">
        <v>0</v>
      </c>
      <c r="D32" s="38" t="s">
        <v>6</v>
      </c>
      <c r="E32" s="38" t="s">
        <v>1</v>
      </c>
      <c r="F32" s="38" t="s">
        <v>2</v>
      </c>
      <c r="H32" s="37" t="s">
        <v>0</v>
      </c>
      <c r="I32" s="38" t="s">
        <v>6</v>
      </c>
      <c r="J32" s="38" t="s">
        <v>1</v>
      </c>
      <c r="K32" s="38" t="s">
        <v>2</v>
      </c>
    </row>
    <row r="33" spans="3:11" ht="15" customHeight="1" x14ac:dyDescent="0.2">
      <c r="C33" s="37"/>
      <c r="D33" s="38"/>
      <c r="E33" s="38"/>
      <c r="F33" s="38"/>
      <c r="H33" s="37"/>
      <c r="I33" s="38"/>
      <c r="J33" s="38"/>
      <c r="K33" s="38"/>
    </row>
    <row r="34" spans="3:11" ht="15" customHeight="1" x14ac:dyDescent="0.2">
      <c r="C34" s="37"/>
      <c r="D34" s="38"/>
      <c r="E34" s="38"/>
      <c r="F34" s="38"/>
      <c r="H34" s="37"/>
      <c r="I34" s="38"/>
      <c r="J34" s="38"/>
      <c r="K34" s="38"/>
    </row>
    <row r="35" spans="3:11" ht="15" customHeight="1" x14ac:dyDescent="0.2">
      <c r="C35" s="15" t="s">
        <v>58</v>
      </c>
      <c r="D35" s="15" t="s">
        <v>46</v>
      </c>
      <c r="E35" s="22">
        <v>0.55200000000000005</v>
      </c>
      <c r="F35" s="34" t="str">
        <f>IF($K$4=0, "", E35 - (E35 / 100 * $K$4))</f>
        <v/>
      </c>
      <c r="H35" s="15" t="s">
        <v>41</v>
      </c>
      <c r="I35" s="15" t="s">
        <v>46</v>
      </c>
      <c r="J35" s="23">
        <v>0.69599999999999995</v>
      </c>
      <c r="K35" s="34" t="str">
        <f t="shared" ref="K35:K38" si="2">IF($K$4=0, "", J35 - (J35 / 100 * $K$4))</f>
        <v/>
      </c>
    </row>
    <row r="36" spans="3:11" ht="15" customHeight="1" x14ac:dyDescent="0.2">
      <c r="C36" s="15" t="s">
        <v>59</v>
      </c>
      <c r="D36" s="15" t="s">
        <v>17</v>
      </c>
      <c r="E36" s="22">
        <v>0.57599999999999996</v>
      </c>
      <c r="F36" s="34" t="str">
        <f>IF($K$4=0, "", E36 - (E36 / 100 * $K$4))</f>
        <v/>
      </c>
      <c r="H36" s="15" t="s">
        <v>42</v>
      </c>
      <c r="I36" s="15" t="s">
        <v>17</v>
      </c>
      <c r="J36" s="23">
        <v>0.79200000000000004</v>
      </c>
      <c r="K36" s="34" t="str">
        <f t="shared" si="2"/>
        <v/>
      </c>
    </row>
    <row r="37" spans="3:11" ht="15" customHeight="1" x14ac:dyDescent="0.2">
      <c r="C37" s="15" t="s">
        <v>60</v>
      </c>
      <c r="D37" s="15" t="s">
        <v>18</v>
      </c>
      <c r="E37" s="22">
        <v>0.6</v>
      </c>
      <c r="F37" s="34" t="str">
        <f>IF($K$4=0, "", E37 - (E37 / 100 * $K$4))</f>
        <v/>
      </c>
      <c r="H37" s="15" t="s">
        <v>43</v>
      </c>
      <c r="I37" s="15" t="s">
        <v>18</v>
      </c>
      <c r="J37" s="23">
        <v>0.86399999999999999</v>
      </c>
      <c r="K37" s="34" t="str">
        <f t="shared" si="2"/>
        <v/>
      </c>
    </row>
    <row r="38" spans="3:11" ht="15" customHeight="1" x14ac:dyDescent="0.2">
      <c r="C38" s="15" t="s">
        <v>61</v>
      </c>
      <c r="D38" s="15" t="s">
        <v>19</v>
      </c>
      <c r="E38" s="22">
        <v>0.72</v>
      </c>
      <c r="F38" s="34" t="str">
        <f>IF($K$4=0, "", E38 - (E38 / 100 * $K$4))</f>
        <v/>
      </c>
      <c r="H38" s="15" t="s">
        <v>44</v>
      </c>
      <c r="I38" s="15" t="s">
        <v>19</v>
      </c>
      <c r="J38" s="23">
        <v>0.98399999999999987</v>
      </c>
      <c r="K38" s="34" t="str">
        <f t="shared" si="2"/>
        <v/>
      </c>
    </row>
    <row r="39" spans="3:11" ht="15" customHeight="1" x14ac:dyDescent="0.2">
      <c r="C39" s="20"/>
      <c r="D39"/>
      <c r="E39" s="24"/>
      <c r="J39" s="25"/>
      <c r="K39" s="1"/>
    </row>
    <row r="40" spans="3:11" ht="15" customHeight="1" x14ac:dyDescent="0.2">
      <c r="C40" s="26" t="s">
        <v>52</v>
      </c>
    </row>
    <row r="41" spans="3:11" ht="15" customHeight="1" x14ac:dyDescent="0.2"/>
    <row r="42" spans="3:11" ht="15" customHeight="1" x14ac:dyDescent="0.2"/>
    <row r="43" spans="3:11" ht="15" customHeight="1" x14ac:dyDescent="0.2"/>
    <row r="44" spans="3:11" ht="15" customHeight="1" x14ac:dyDescent="0.2"/>
    <row r="45" spans="3:11" ht="15" customHeight="1" x14ac:dyDescent="0.2"/>
    <row r="46" spans="3:11" ht="15" customHeight="1" x14ac:dyDescent="0.2"/>
    <row r="47" spans="3:11" ht="15" customHeight="1" x14ac:dyDescent="0.2"/>
    <row r="48" spans="3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spans="2:11" ht="15" customHeight="1" x14ac:dyDescent="0.2"/>
    <row r="82" spans="2:11" ht="15" customHeight="1" x14ac:dyDescent="0.2"/>
    <row r="83" spans="2:11" ht="15" customHeight="1" x14ac:dyDescent="0.2">
      <c r="J83" s="33" t="s">
        <v>56</v>
      </c>
    </row>
    <row r="84" spans="2:11" x14ac:dyDescent="0.2">
      <c r="B84" s="29" t="s">
        <v>54</v>
      </c>
      <c r="C84" s="28"/>
      <c r="D84" s="30"/>
      <c r="E84" s="31"/>
      <c r="F84" s="17"/>
      <c r="G84" s="17"/>
      <c r="H84" s="17"/>
      <c r="I84" s="17"/>
      <c r="J84" s="17"/>
      <c r="K84" s="32" t="s">
        <v>55</v>
      </c>
    </row>
    <row r="85" spans="2:11" ht="15" customHeight="1" x14ac:dyDescent="0.2"/>
    <row r="86" spans="2:11" ht="15" customHeight="1" x14ac:dyDescent="0.2"/>
    <row r="87" spans="2:11" ht="15" customHeight="1" x14ac:dyDescent="0.2"/>
    <row r="88" spans="2:11" ht="15" customHeight="1" x14ac:dyDescent="0.2"/>
    <row r="89" spans="2:11" ht="15" customHeight="1" x14ac:dyDescent="0.2"/>
    <row r="90" spans="2:11" ht="15" customHeight="1" x14ac:dyDescent="0.2"/>
    <row r="91" spans="2:11" ht="15" customHeight="1" x14ac:dyDescent="0.2"/>
    <row r="92" spans="2:11" ht="15" customHeight="1" x14ac:dyDescent="0.2"/>
    <row r="93" spans="2:11" ht="15" customHeight="1" x14ac:dyDescent="0.2"/>
    <row r="94" spans="2:11" ht="15" customHeight="1" x14ac:dyDescent="0.2"/>
    <row r="95" spans="2:11" ht="15" customHeight="1" x14ac:dyDescent="0.2"/>
    <row r="96" spans="2:1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</sheetData>
  <sheetProtection algorithmName="SHA-512" hashValue="bsMwiIX55u0B1E+fwzFZqLPSBzGarAaGH0gTC9gIttrfLqgKW+ViSzJXdzsWkc9T4S7E/X/b2IsQ9qXJYVnkIA==" saltValue="RlTDZZw6pZHewR9Ljzfo2g==" spinCount="100000" sheet="1" objects="1" scenarios="1" selectLockedCells="1"/>
  <mergeCells count="25">
    <mergeCell ref="H29:H31"/>
    <mergeCell ref="I29:K31"/>
    <mergeCell ref="H32:H34"/>
    <mergeCell ref="I32:I34"/>
    <mergeCell ref="J32:J34"/>
    <mergeCell ref="K32:K34"/>
    <mergeCell ref="C5:H6"/>
    <mergeCell ref="H11:H13"/>
    <mergeCell ref="I11:I13"/>
    <mergeCell ref="J11:J13"/>
    <mergeCell ref="K11:K13"/>
    <mergeCell ref="I8:K10"/>
    <mergeCell ref="H8:H10"/>
    <mergeCell ref="C8:C10"/>
    <mergeCell ref="D8:F10"/>
    <mergeCell ref="C11:C13"/>
    <mergeCell ref="D11:D13"/>
    <mergeCell ref="E11:E13"/>
    <mergeCell ref="F11:F13"/>
    <mergeCell ref="C29:C31"/>
    <mergeCell ref="D29:F31"/>
    <mergeCell ref="C32:C34"/>
    <mergeCell ref="D32:D34"/>
    <mergeCell ref="E32:E34"/>
    <mergeCell ref="F32:F34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2025-03-02T18:01:10Z</cp:lastPrinted>
  <dcterms:created xsi:type="dcterms:W3CDTF">2024-06-21T13:21:21Z</dcterms:created>
  <dcterms:modified xsi:type="dcterms:W3CDTF">2025-03-17T14:59:28Z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