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anekolt-my.sharepoint.com/personal/pardavimai2_saneko_lt/Documents/Darbalaukis/ceniki/"/>
    </mc:Choice>
  </mc:AlternateContent>
  <xr:revisionPtr revIDLastSave="82" documentId="8_{4941BC06-57D2-4E51-8E9E-C13F480DC029}" xr6:coauthVersionLast="47" xr6:coauthVersionMax="47" xr10:uidLastSave="{B360F5BA-5BBB-47A1-AB54-0C46BF0409C1}"/>
  <bookViews>
    <workbookView xWindow="2340" yWindow="1650" windowWidth="32925" windowHeight="19230" xr2:uid="{0741446B-3173-4086-9103-0A9C388E1218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3" i="1"/>
  <c r="F104" i="1"/>
  <c r="F105" i="1"/>
  <c r="F106" i="1"/>
  <c r="F107" i="1"/>
  <c r="F108" i="1"/>
  <c r="F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01" i="1"/>
  <c r="K82" i="1"/>
  <c r="K83" i="1"/>
  <c r="K84" i="1"/>
  <c r="K85" i="1"/>
  <c r="K86" i="1"/>
  <c r="K87" i="1"/>
  <c r="K88" i="1"/>
  <c r="K81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6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5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K27" i="1"/>
  <c r="F27" i="1"/>
  <c r="K14" i="1"/>
  <c r="K15" i="1"/>
  <c r="K16" i="1"/>
  <c r="K17" i="1"/>
  <c r="K18" i="1"/>
  <c r="K19" i="1"/>
  <c r="K20" i="1"/>
  <c r="F14" i="1"/>
  <c r="F15" i="1"/>
  <c r="F16" i="1"/>
  <c r="F17" i="1"/>
  <c r="F18" i="1"/>
  <c r="F19" i="1"/>
  <c r="F20" i="1"/>
  <c r="K13" i="1"/>
  <c r="F13" i="1"/>
</calcChain>
</file>

<file path=xl/sharedStrings.xml><?xml version="1.0" encoding="utf-8"?>
<sst xmlns="http://schemas.openxmlformats.org/spreadsheetml/2006/main" count="327" uniqueCount="288">
  <si>
    <t xml:space="preserve">Kodas </t>
  </si>
  <si>
    <t>Kaina be PVM</t>
  </si>
  <si>
    <t>Kaina po nuolaidos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</si>
  <si>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</si>
  <si>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</si>
  <si>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</si>
  <si>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Kalaus ketaus flanšinės jungtys su RAL GSK</t>
  </si>
  <si>
    <t>Diametras</t>
  </si>
  <si>
    <t>WA050J</t>
  </si>
  <si>
    <t>WA065J</t>
  </si>
  <si>
    <t>WA080J</t>
  </si>
  <si>
    <t>WA100J</t>
  </si>
  <si>
    <t>WA150J</t>
  </si>
  <si>
    <t>WA200J</t>
  </si>
  <si>
    <t>WA250J</t>
  </si>
  <si>
    <t>WA300J</t>
  </si>
  <si>
    <t>WF051J</t>
  </si>
  <si>
    <t>WF052J</t>
  </si>
  <si>
    <t>WF053J</t>
  </si>
  <si>
    <t>WF054J</t>
  </si>
  <si>
    <t>WF055J</t>
  </si>
  <si>
    <t>WF062J</t>
  </si>
  <si>
    <t>WF063J</t>
  </si>
  <si>
    <t>WF064J</t>
  </si>
  <si>
    <t>WF065J</t>
  </si>
  <si>
    <t>WF081J</t>
  </si>
  <si>
    <t>WF082J</t>
  </si>
  <si>
    <t>WF083J</t>
  </si>
  <si>
    <t>WF084J</t>
  </si>
  <si>
    <t>WF085J</t>
  </si>
  <si>
    <t>WF101J</t>
  </si>
  <si>
    <t>WF1025J</t>
  </si>
  <si>
    <t>WF102J</t>
  </si>
  <si>
    <t>WF103J</t>
  </si>
  <si>
    <t>WF104J</t>
  </si>
  <si>
    <t>WF105J</t>
  </si>
  <si>
    <t>WF151J</t>
  </si>
  <si>
    <t>WF152J</t>
  </si>
  <si>
    <t>WF153J</t>
  </si>
  <si>
    <t>WF154J</t>
  </si>
  <si>
    <t>WF155J</t>
  </si>
  <si>
    <t>WF201J</t>
  </si>
  <si>
    <t>WF202J</t>
  </si>
  <si>
    <t>WF203J</t>
  </si>
  <si>
    <t>WF204J</t>
  </si>
  <si>
    <t>WF205J</t>
  </si>
  <si>
    <t>WK050</t>
  </si>
  <si>
    <t>WK065J</t>
  </si>
  <si>
    <t>WK080J</t>
  </si>
  <si>
    <t>WK100J</t>
  </si>
  <si>
    <t>WK150J</t>
  </si>
  <si>
    <t>WP066J</t>
  </si>
  <si>
    <t>WP081J</t>
  </si>
  <si>
    <t>WP082J</t>
  </si>
  <si>
    <t>WP101J</t>
  </si>
  <si>
    <t>WP102J</t>
  </si>
  <si>
    <t>WP103J</t>
  </si>
  <si>
    <t>WP150J</t>
  </si>
  <si>
    <t>WP151J</t>
  </si>
  <si>
    <t>WP152J</t>
  </si>
  <si>
    <t>WP199J</t>
  </si>
  <si>
    <t>WP200J</t>
  </si>
  <si>
    <t>WP201J</t>
  </si>
  <si>
    <t>WR080J</t>
  </si>
  <si>
    <t>WR081J</t>
  </si>
  <si>
    <t>WR082J</t>
  </si>
  <si>
    <t>WR103J</t>
  </si>
  <si>
    <t>WR104J</t>
  </si>
  <si>
    <t>WR105J</t>
  </si>
  <si>
    <t>WR151J</t>
  </si>
  <si>
    <t>WR152J</t>
  </si>
  <si>
    <t>WR203J</t>
  </si>
  <si>
    <t>WR204J</t>
  </si>
  <si>
    <t>WR302J</t>
  </si>
  <si>
    <t>WS054J</t>
  </si>
  <si>
    <t>WS056J</t>
  </si>
  <si>
    <t>WS066J</t>
  </si>
  <si>
    <t>WS084J</t>
  </si>
  <si>
    <t>WS086J</t>
  </si>
  <si>
    <t>WS103J</t>
  </si>
  <si>
    <t>WS104J</t>
  </si>
  <si>
    <t>WS105J</t>
  </si>
  <si>
    <t>WS106J</t>
  </si>
  <si>
    <t>WS205J</t>
  </si>
  <si>
    <t>WT065J</t>
  </si>
  <si>
    <t>WT066J</t>
  </si>
  <si>
    <t>WT080J</t>
  </si>
  <si>
    <t>WT082J</t>
  </si>
  <si>
    <t>WT083J</t>
  </si>
  <si>
    <t>WT100J</t>
  </si>
  <si>
    <t>WT101J</t>
  </si>
  <si>
    <t>WT102J</t>
  </si>
  <si>
    <t>WT103J</t>
  </si>
  <si>
    <t>WT150J</t>
  </si>
  <si>
    <t>WT151</t>
  </si>
  <si>
    <t>WT152J</t>
  </si>
  <si>
    <t>WT153J</t>
  </si>
  <si>
    <t>WT154J</t>
  </si>
  <si>
    <t>WT200J</t>
  </si>
  <si>
    <t>WT201J</t>
  </si>
  <si>
    <t>WT203J</t>
  </si>
  <si>
    <t>WX050J</t>
  </si>
  <si>
    <t>WX065J</t>
  </si>
  <si>
    <t>WX100J</t>
  </si>
  <si>
    <t>WX150J</t>
  </si>
  <si>
    <t>WX200J</t>
  </si>
  <si>
    <t>Alkūnė</t>
  </si>
  <si>
    <t>Tarpvamzdis</t>
  </si>
  <si>
    <t>50   L-250</t>
  </si>
  <si>
    <t>50   L-200</t>
  </si>
  <si>
    <t>50   L-100</t>
  </si>
  <si>
    <t>50   L-300</t>
  </si>
  <si>
    <t>50   L-400</t>
  </si>
  <si>
    <t>50   L-500</t>
  </si>
  <si>
    <t>65   L-100</t>
  </si>
  <si>
    <t>65   L-200</t>
  </si>
  <si>
    <t>150 L-500</t>
  </si>
  <si>
    <t>200 L-100</t>
  </si>
  <si>
    <t>200 L-200</t>
  </si>
  <si>
    <t>200 L-300</t>
  </si>
  <si>
    <t>200 L-400</t>
  </si>
  <si>
    <t>200 L-500</t>
  </si>
  <si>
    <t>150 L-400</t>
  </si>
  <si>
    <t>150 L-300</t>
  </si>
  <si>
    <t>150 L-200</t>
  </si>
  <si>
    <t>150 L-100</t>
  </si>
  <si>
    <t>100 L-500</t>
  </si>
  <si>
    <t>100 L-400</t>
  </si>
  <si>
    <t>100 L-300</t>
  </si>
  <si>
    <t>100 L-250</t>
  </si>
  <si>
    <t>100 L-200</t>
  </si>
  <si>
    <t>100 L-100</t>
  </si>
  <si>
    <t>80   L-500</t>
  </si>
  <si>
    <t>80   L-400</t>
  </si>
  <si>
    <t>65   L-300</t>
  </si>
  <si>
    <t>65   L-500</t>
  </si>
  <si>
    <t>80   L-200</t>
  </si>
  <si>
    <t>80   L-300</t>
  </si>
  <si>
    <t>80   L-100</t>
  </si>
  <si>
    <t>65   L-400</t>
  </si>
  <si>
    <t>Trišakis</t>
  </si>
  <si>
    <t>Trišakis redukuotas</t>
  </si>
  <si>
    <t>65x50</t>
  </si>
  <si>
    <t>80x50</t>
  </si>
  <si>
    <t>80x65</t>
  </si>
  <si>
    <t>100x80</t>
  </si>
  <si>
    <t>100x65</t>
  </si>
  <si>
    <t>100x50</t>
  </si>
  <si>
    <t>150x100</t>
  </si>
  <si>
    <t>150x80</t>
  </si>
  <si>
    <t>150x50</t>
  </si>
  <si>
    <t>200x80</t>
  </si>
  <si>
    <t>200x100</t>
  </si>
  <si>
    <t>65/50</t>
  </si>
  <si>
    <t>80/50</t>
  </si>
  <si>
    <t>80/65</t>
  </si>
  <si>
    <t>100/50</t>
  </si>
  <si>
    <t>100/65</t>
  </si>
  <si>
    <t>100/80</t>
  </si>
  <si>
    <t>150/50</t>
  </si>
  <si>
    <t>150/80</t>
  </si>
  <si>
    <t>150/100</t>
  </si>
  <si>
    <t>200/50</t>
  </si>
  <si>
    <t>200/100</t>
  </si>
  <si>
    <t>200/150</t>
  </si>
  <si>
    <t>Redukcinis Flanšas</t>
  </si>
  <si>
    <t>Keturšakis</t>
  </si>
  <si>
    <t>Perėjimas</t>
  </si>
  <si>
    <t>200x150</t>
  </si>
  <si>
    <t>Aklinas Flanšas</t>
  </si>
  <si>
    <t>WS053J</t>
  </si>
  <si>
    <t>WS055J</t>
  </si>
  <si>
    <t>WS063J</t>
  </si>
  <si>
    <t>WS064J</t>
  </si>
  <si>
    <t>50x1</t>
  </si>
  <si>
    <t>50x11/4</t>
  </si>
  <si>
    <t>50x11/2</t>
  </si>
  <si>
    <t>50x2</t>
  </si>
  <si>
    <t>65x1</t>
  </si>
  <si>
    <t>65x11/4</t>
  </si>
  <si>
    <t>65x11/2</t>
  </si>
  <si>
    <t>65x2</t>
  </si>
  <si>
    <t>80x1</t>
  </si>
  <si>
    <t>80x11/4</t>
  </si>
  <si>
    <t>80x11/2</t>
  </si>
  <si>
    <t>80x2</t>
  </si>
  <si>
    <t>100x1</t>
  </si>
  <si>
    <t>100x11/4</t>
  </si>
  <si>
    <t>100x11/2</t>
  </si>
  <si>
    <t>100x2</t>
  </si>
  <si>
    <t>150x1</t>
  </si>
  <si>
    <t>150x11/4</t>
  </si>
  <si>
    <t>150x2</t>
  </si>
  <si>
    <t>200x2</t>
  </si>
  <si>
    <t>Flanšas su sriegiu</t>
  </si>
  <si>
    <t>WT250J</t>
  </si>
  <si>
    <t>WT300J</t>
  </si>
  <si>
    <t>WT050J</t>
  </si>
  <si>
    <t>WT199J</t>
  </si>
  <si>
    <t>WT205J</t>
  </si>
  <si>
    <t>WT249J</t>
  </si>
  <si>
    <t>WT251J</t>
  </si>
  <si>
    <t>WT252J</t>
  </si>
  <si>
    <t>WT253J</t>
  </si>
  <si>
    <t>250x100</t>
  </si>
  <si>
    <t>250x150</t>
  </si>
  <si>
    <t>250x200</t>
  </si>
  <si>
    <t>WT301J</t>
  </si>
  <si>
    <t>WT302J</t>
  </si>
  <si>
    <t>WT303J</t>
  </si>
  <si>
    <t>300x100</t>
  </si>
  <si>
    <t>300x200</t>
  </si>
  <si>
    <t>300x250</t>
  </si>
  <si>
    <t>WT304J</t>
  </si>
  <si>
    <t>WT305J</t>
  </si>
  <si>
    <t>WF0515J</t>
  </si>
  <si>
    <t>50   L-150</t>
  </si>
  <si>
    <t>WF0525J</t>
  </si>
  <si>
    <t>WF061J</t>
  </si>
  <si>
    <t>250</t>
  </si>
  <si>
    <t>WP301J</t>
  </si>
  <si>
    <t>WP251J</t>
  </si>
  <si>
    <t>WP252J</t>
  </si>
  <si>
    <t>WP253J</t>
  </si>
  <si>
    <t>WP302J</t>
  </si>
  <si>
    <t>WP303J</t>
  </si>
  <si>
    <t>WP304J</t>
  </si>
  <si>
    <t>300x150</t>
  </si>
  <si>
    <t>WK200J</t>
  </si>
  <si>
    <t>WK250J</t>
  </si>
  <si>
    <t>WK300J</t>
  </si>
  <si>
    <t>300</t>
  </si>
  <si>
    <t>200</t>
  </si>
  <si>
    <t>WR150J</t>
  </si>
  <si>
    <t>WR199J</t>
  </si>
  <si>
    <t>WR200J</t>
  </si>
  <si>
    <t>200/65</t>
  </si>
  <si>
    <t>WR250J</t>
  </si>
  <si>
    <t>WR251J</t>
  </si>
  <si>
    <t>WR252J</t>
  </si>
  <si>
    <t>300x50</t>
  </si>
  <si>
    <t>WR303J</t>
  </si>
  <si>
    <t>WR301J</t>
  </si>
  <si>
    <t>WR300J</t>
  </si>
  <si>
    <t>WR299J</t>
  </si>
  <si>
    <t>WX080J</t>
  </si>
  <si>
    <t>WX250J</t>
  </si>
  <si>
    <t>WX300J</t>
  </si>
  <si>
    <t>WS065J</t>
  </si>
  <si>
    <t>WS083J</t>
  </si>
  <si>
    <t>WS085J</t>
  </si>
  <si>
    <t>WS153J</t>
  </si>
  <si>
    <t>WS155J</t>
  </si>
  <si>
    <t>WS156J</t>
  </si>
  <si>
    <t>WS154J</t>
  </si>
  <si>
    <t>150x112</t>
  </si>
  <si>
    <t>200x11/2</t>
  </si>
  <si>
    <t>200x11/4</t>
  </si>
  <si>
    <t>200x1</t>
  </si>
  <si>
    <t>WS204J</t>
  </si>
  <si>
    <t>WS203J</t>
  </si>
  <si>
    <t>WS202J</t>
  </si>
  <si>
    <t>65 x 50</t>
  </si>
  <si>
    <t>80 x 50</t>
  </si>
  <si>
    <t>80 x 65</t>
  </si>
  <si>
    <t>150 x 100</t>
  </si>
  <si>
    <t>200 x 100</t>
  </si>
  <si>
    <t>200 x 150</t>
  </si>
  <si>
    <t>250 x 100</t>
  </si>
  <si>
    <t>250 x 150</t>
  </si>
  <si>
    <t>250 x 200</t>
  </si>
  <si>
    <t>300 x 100</t>
  </si>
  <si>
    <t>300 x 150</t>
  </si>
  <si>
    <t>300 x 200</t>
  </si>
  <si>
    <t>300 x 250</t>
  </si>
  <si>
    <t>300  x 80</t>
  </si>
  <si>
    <t>100 x  50</t>
  </si>
  <si>
    <t>100 x  65</t>
  </si>
  <si>
    <t>100 x  80</t>
  </si>
  <si>
    <t>150 x  50</t>
  </si>
  <si>
    <t>150 x  65</t>
  </si>
  <si>
    <t>150 x  80</t>
  </si>
  <si>
    <t>200 x  50</t>
  </si>
  <si>
    <t>200 x  80</t>
  </si>
  <si>
    <t>250 x  80</t>
  </si>
  <si>
    <t>Kainos nurodytos be PVM</t>
  </si>
  <si>
    <t>12.2   Flanšinės ketaus dalys RAL-GSK   2025.02.21</t>
  </si>
  <si>
    <t xml:space="preserve">                                  pardavimai@saneko.lt          www.saneko.lt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</si>
</sst>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#,##0.00\ [$€-1]"/>
    <numFmt numFmtId="166" formatCode="#,##0.00\ &quot;€&quot;"/>
  </numFmts>
  <fonts count="20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rgb="FF0000FF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1" fontId="14" fillId="0" borderId="0" xfId="3" applyNumberFormat="1" applyFont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9" fontId="14" fillId="0" borderId="0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2" borderId="0" xfId="0" applyFont="1" applyFill="1"/>
    <xf numFmtId="165" fontId="15" fillId="2" borderId="0" xfId="0" applyNumberFormat="1" applyFont="1" applyFill="1" applyAlignment="1">
      <alignment horizontal="left"/>
    </xf>
    <xf numFmtId="49" fontId="15" fillId="0" borderId="0" xfId="0" applyNumberFormat="1" applyFont="1"/>
    <xf numFmtId="0" fontId="15" fillId="0" borderId="0" xfId="0" applyFont="1"/>
    <xf numFmtId="49" fontId="16" fillId="0" borderId="0" xfId="0" applyNumberFormat="1" applyFont="1"/>
    <xf numFmtId="49" fontId="17" fillId="5" borderId="0" xfId="0" applyNumberFormat="1" applyFont="1" applyFill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5" fillId="5" borderId="0" xfId="0" applyFont="1" applyFill="1"/>
    <xf numFmtId="0" fontId="5" fillId="6" borderId="0" xfId="0" applyFont="1" applyFill="1"/>
    <xf numFmtId="49" fontId="5" fillId="5" borderId="0" xfId="0" applyNumberFormat="1" applyFont="1" applyFill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0" borderId="0" xfId="3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2" borderId="0" xfId="0" applyFont="1" applyFill="1"/>
    <xf numFmtId="165" fontId="9" fillId="2" borderId="0" xfId="0" applyNumberFormat="1" applyFont="1" applyFill="1" applyAlignment="1">
      <alignment horizontal="left"/>
    </xf>
    <xf numFmtId="166" fontId="19" fillId="0" borderId="1" xfId="0" applyNumberFormat="1" applyFont="1" applyBorder="1" applyAlignment="1">
      <alignment horizontal="center"/>
    </xf>
    <xf numFmtId="1" fontId="8" fillId="4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104775</xdr:rowOff>
    </xdr:from>
    <xdr:to>
      <xdr:col>4</xdr:col>
      <xdr:colOff>680705</xdr:colOff>
      <xdr:row>3</xdr:row>
      <xdr:rowOff>133350</xdr:rowOff>
    </xdr:to>
    <xdr:pic>
      <xdr:nvPicPr>
        <xdr:cNvPr id="44052" name="Picture 23">
          <a:extLst>
            <a:ext uri="{FF2B5EF4-FFF2-40B4-BE49-F238E27FC236}">
              <a16:creationId xmlns:a16="http://schemas.microsoft.com/office/drawing/2014/main" id="{A8BA5A1A-A27E-492E-9542-806F1BA9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291908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372718</xdr:colOff>
      <xdr:row>95</xdr:row>
      <xdr:rowOff>92807</xdr:rowOff>
    </xdr:from>
    <xdr:to>
      <xdr:col>7</xdr:col>
      <xdr:colOff>712305</xdr:colOff>
      <xdr:row>97</xdr:row>
      <xdr:rowOff>49696</xdr:rowOff>
    </xdr:to>
    <xdr:pic>
      <xdr:nvPicPr>
        <xdr:cNvPr id="9" name="Picture 8" descr="Flanšinė aklė DN150">
          <a:extLst>
            <a:ext uri="{FF2B5EF4-FFF2-40B4-BE49-F238E27FC236}">
              <a16:creationId xmlns:a16="http://schemas.microsoft.com/office/drawing/2014/main" id="{567D1DAA-579A-C09E-3584-3A5002DA46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87" t="31451" r="28741" b="31360"/>
        <a:stretch/>
      </xdr:blipFill>
      <xdr:spPr bwMode="auto">
        <a:xfrm>
          <a:off x="4497457" y="16633177"/>
          <a:ext cx="339587" cy="304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969067</xdr:colOff>
      <xdr:row>3</xdr:row>
      <xdr:rowOff>57979</xdr:rowOff>
    </xdr:from>
    <xdr:to>
      <xdr:col>8</xdr:col>
      <xdr:colOff>621197</xdr:colOff>
      <xdr:row>6</xdr:row>
      <xdr:rowOff>51388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92E3C9-2C76-A38C-42A9-3C6CADF4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415" y="538370"/>
          <a:ext cx="712304" cy="689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339585</xdr:colOff>
      <xdr:row>7</xdr:row>
      <xdr:rowOff>41412</xdr:rowOff>
    </xdr:from>
    <xdr:ext cx="444430" cy="449332"/>
    <xdr:pic>
      <xdr:nvPicPr>
        <xdr:cNvPr id="17" name="Picture 16" descr="Flanš.alkune DN200x90°">
          <a:extLst>
            <a:ext uri="{FF2B5EF4-FFF2-40B4-BE49-F238E27FC236}">
              <a16:creationId xmlns:a16="http://schemas.microsoft.com/office/drawing/2014/main" id="{A362CF95-91AB-4856-8000-D90CE03F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455" y="1275521"/>
          <a:ext cx="444430" cy="449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242324</xdr:colOff>
      <xdr:row>21</xdr:row>
      <xdr:rowOff>146957</xdr:rowOff>
    </xdr:from>
    <xdr:ext cx="480392" cy="302433"/>
    <xdr:pic>
      <xdr:nvPicPr>
        <xdr:cNvPr id="18" name="Picture 17">
          <a:extLst>
            <a:ext uri="{FF2B5EF4-FFF2-40B4-BE49-F238E27FC236}">
              <a16:creationId xmlns:a16="http://schemas.microsoft.com/office/drawing/2014/main" id="{55E67C3A-3FA6-464D-B3CF-690D4B99D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28" t="24096" r="32743" b="23003"/>
        <a:stretch/>
      </xdr:blipFill>
      <xdr:spPr bwMode="auto">
        <a:xfrm rot="15920871">
          <a:off x="1391477" y="4008782"/>
          <a:ext cx="302433" cy="480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381000</xdr:colOff>
      <xdr:row>95</xdr:row>
      <xdr:rowOff>109372</xdr:rowOff>
    </xdr:from>
    <xdr:ext cx="339587" cy="304758"/>
    <xdr:pic>
      <xdr:nvPicPr>
        <xdr:cNvPr id="19" name="Picture 18" descr="Flanšinė aklė DN150">
          <a:extLst>
            <a:ext uri="{FF2B5EF4-FFF2-40B4-BE49-F238E27FC236}">
              <a16:creationId xmlns:a16="http://schemas.microsoft.com/office/drawing/2014/main" id="{C1DB7FBB-9A1D-428F-933A-184A0B2B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87" t="31451" r="28741" b="31360"/>
        <a:stretch/>
      </xdr:blipFill>
      <xdr:spPr bwMode="auto">
        <a:xfrm>
          <a:off x="1441174" y="16947915"/>
          <a:ext cx="339587" cy="304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256760</xdr:colOff>
      <xdr:row>60</xdr:row>
      <xdr:rowOff>24848</xdr:rowOff>
    </xdr:from>
    <xdr:ext cx="334171" cy="405848"/>
    <xdr:pic>
      <xdr:nvPicPr>
        <xdr:cNvPr id="20" name="Picture 19">
          <a:extLst>
            <a:ext uri="{FF2B5EF4-FFF2-40B4-BE49-F238E27FC236}">
              <a16:creationId xmlns:a16="http://schemas.microsoft.com/office/drawing/2014/main" id="{A8A88A52-B120-45D1-A233-0D8C97D2D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99" t="29432" r="30796" b="26048"/>
        <a:stretch/>
      </xdr:blipFill>
      <xdr:spPr bwMode="auto">
        <a:xfrm>
          <a:off x="8340586" y="11131826"/>
          <a:ext cx="334171" cy="40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265044</xdr:colOff>
      <xdr:row>75</xdr:row>
      <xdr:rowOff>33130</xdr:rowOff>
    </xdr:from>
    <xdr:ext cx="428983" cy="430695"/>
    <xdr:pic>
      <xdr:nvPicPr>
        <xdr:cNvPr id="21" name="Picture 20">
          <a:extLst>
            <a:ext uri="{FF2B5EF4-FFF2-40B4-BE49-F238E27FC236}">
              <a16:creationId xmlns:a16="http://schemas.microsoft.com/office/drawing/2014/main" id="{7FF44DE8-7F19-4E2A-A1DC-9B48985806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21" t="23553" r="21605" b="22839"/>
        <a:stretch/>
      </xdr:blipFill>
      <xdr:spPr bwMode="auto">
        <a:xfrm>
          <a:off x="16863392" y="14055587"/>
          <a:ext cx="428983" cy="430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256758</xdr:colOff>
      <xdr:row>95</xdr:row>
      <xdr:rowOff>66490</xdr:rowOff>
    </xdr:from>
    <xdr:ext cx="480393" cy="367407"/>
    <xdr:pic>
      <xdr:nvPicPr>
        <xdr:cNvPr id="23" name="Picture 22">
          <a:extLst>
            <a:ext uri="{FF2B5EF4-FFF2-40B4-BE49-F238E27FC236}">
              <a16:creationId xmlns:a16="http://schemas.microsoft.com/office/drawing/2014/main" id="{387582DA-F64C-4278-9C1C-45C7324579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15358" t="2658" r="-3644" b="-1139"/>
        <a:stretch/>
      </xdr:blipFill>
      <xdr:spPr>
        <a:xfrm>
          <a:off x="16855106" y="16905033"/>
          <a:ext cx="480393" cy="367407"/>
        </a:xfrm>
        <a:prstGeom prst="rect">
          <a:avLst/>
        </a:prstGeom>
      </xdr:spPr>
    </xdr:pic>
    <xdr:clientData/>
  </xdr:oneCellAnchor>
  <xdr:oneCellAnchor>
    <xdr:from>
      <xdr:col>7</xdr:col>
      <xdr:colOff>356152</xdr:colOff>
      <xdr:row>7</xdr:row>
      <xdr:rowOff>78433</xdr:rowOff>
    </xdr:from>
    <xdr:ext cx="422413" cy="382080"/>
    <xdr:pic>
      <xdr:nvPicPr>
        <xdr:cNvPr id="24" name="Picture 23">
          <a:extLst>
            <a:ext uri="{FF2B5EF4-FFF2-40B4-BE49-F238E27FC236}">
              <a16:creationId xmlns:a16="http://schemas.microsoft.com/office/drawing/2014/main" id="{670D7259-CA69-4080-AFBF-FED12E1C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312542"/>
          <a:ext cx="422413" cy="38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331305</xdr:colOff>
      <xdr:row>50</xdr:row>
      <xdr:rowOff>57978</xdr:rowOff>
    </xdr:from>
    <xdr:ext cx="371494" cy="380584"/>
    <xdr:pic>
      <xdr:nvPicPr>
        <xdr:cNvPr id="25" name="Picture 24">
          <a:extLst>
            <a:ext uri="{FF2B5EF4-FFF2-40B4-BE49-F238E27FC236}">
              <a16:creationId xmlns:a16="http://schemas.microsoft.com/office/drawing/2014/main" id="{7C62212A-A9BB-40AF-A26B-74CA9816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9653" y="9409043"/>
          <a:ext cx="371494" cy="380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298174</xdr:colOff>
      <xdr:row>21</xdr:row>
      <xdr:rowOff>124239</xdr:rowOff>
    </xdr:from>
    <xdr:ext cx="422413" cy="382080"/>
    <xdr:pic>
      <xdr:nvPicPr>
        <xdr:cNvPr id="4" name="Picture 3">
          <a:extLst>
            <a:ext uri="{FF2B5EF4-FFF2-40B4-BE49-F238E27FC236}">
              <a16:creationId xmlns:a16="http://schemas.microsoft.com/office/drawing/2014/main" id="{7470E21C-7DCC-4CF2-9954-6198CD08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8435" y="4075043"/>
          <a:ext cx="422413" cy="38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5490-0173-4DE5-9BB0-7400913EE871}">
  <dimension ref="A1:K128"/>
  <sheetViews>
    <sheetView tabSelected="1" zoomScale="115" zoomScaleNormal="115" workbookViewId="0">
      <selection activeCell="K4" sqref="K4"/>
    </sheetView>
  </sheetViews>
  <sheetFormatPr defaultRowHeight="12.75" x14ac:dyDescent="0.2"/>
  <cols>
    <col min="1" max="1" width="9.140625" style="11"/>
    <col min="2" max="2" width="7.42578125" style="20" customWidth="1"/>
    <col min="3" max="3" width="14.5703125" style="22" customWidth="1"/>
    <col min="4" max="4" width="13.42578125" style="22" customWidth="1"/>
    <col min="5" max="5" width="12.42578125" style="23" customWidth="1"/>
    <col min="6" max="6" width="14.140625" style="23" customWidth="1"/>
    <col min="7" max="7" width="12" style="21" customWidth="1"/>
    <col min="8" max="8" width="15.85546875" style="11" customWidth="1"/>
    <col min="9" max="9" width="13.42578125" style="11" customWidth="1"/>
    <col min="10" max="10" width="14.5703125" style="11" customWidth="1"/>
    <col min="11" max="11" width="13.7109375" style="11" customWidth="1"/>
    <col min="12" max="12" width="8.42578125" style="11" customWidth="1"/>
    <col min="13" max="13" width="0.5703125" style="11" customWidth="1"/>
    <col min="14" max="16384" width="9.140625" style="11"/>
  </cols>
  <sheetData>
    <row r="1" spans="2:11" s="6" customFormat="1" ht="12.95" customHeight="1" x14ac:dyDescent="0.2">
      <c r="B1" s="3"/>
      <c r="C1" s="4"/>
      <c r="D1" s="4"/>
      <c r="E1" s="4"/>
      <c r="F1" s="3"/>
      <c r="G1" s="3"/>
      <c r="H1" s="1"/>
      <c r="I1" s="5"/>
      <c r="J1" s="4"/>
      <c r="K1" s="2" t="s">
        <v>3</v>
      </c>
    </row>
    <row r="2" spans="2:11" s="6" customFormat="1" ht="12.95" customHeight="1" x14ac:dyDescent="0.2">
      <c r="B2" s="3"/>
      <c r="C2" s="4"/>
      <c r="D2" s="4"/>
      <c r="E2" s="4"/>
      <c r="F2" s="3"/>
      <c r="G2" s="3"/>
      <c r="H2" s="1"/>
      <c r="I2" s="5"/>
      <c r="J2" s="4"/>
      <c r="K2" s="2" t="s">
        <v>4</v>
      </c>
    </row>
    <row r="3" spans="2:11" s="6" customFormat="1" ht="12" customHeight="1" thickBot="1" x14ac:dyDescent="0.25">
      <c r="B3" s="3"/>
      <c r="C3" s="4"/>
      <c r="D3" s="4"/>
      <c r="E3" s="4"/>
      <c r="F3" s="3"/>
      <c r="G3" s="3"/>
      <c r="H3" s="1"/>
      <c r="I3" s="5"/>
      <c r="J3" s="4"/>
      <c r="K3" s="4"/>
    </row>
    <row r="4" spans="2:11" ht="17.25" customHeight="1" thickBot="1" x14ac:dyDescent="0.25">
      <c r="B4" s="7"/>
      <c r="C4" s="8"/>
      <c r="D4" s="8"/>
      <c r="E4" s="8"/>
      <c r="F4" s="8"/>
      <c r="G4" s="9"/>
      <c r="H4" s="8"/>
      <c r="I4" s="10"/>
      <c r="J4" s="10" t="s">
        <v>5</v>
      </c>
      <c r="K4" s="45"/>
    </row>
    <row r="5" spans="2:11" ht="17.25" customHeight="1" x14ac:dyDescent="0.2">
      <c r="B5" s="7"/>
      <c r="C5" s="50" t="s">
        <v>6</v>
      </c>
      <c r="D5" s="50"/>
      <c r="E5" s="50"/>
      <c r="F5" s="50"/>
      <c r="G5" s="50"/>
      <c r="H5" s="50"/>
      <c r="I5" s="10"/>
      <c r="J5" s="10"/>
      <c r="K5" s="5"/>
    </row>
    <row r="6" spans="2:11" ht="21" customHeight="1" x14ac:dyDescent="0.2">
      <c r="B6" s="7"/>
      <c r="C6" s="50"/>
      <c r="D6" s="50"/>
      <c r="E6" s="50"/>
      <c r="F6" s="50"/>
      <c r="G6" s="50"/>
      <c r="H6" s="50"/>
      <c r="I6" s="5"/>
      <c r="J6" s="5"/>
      <c r="K6" s="5"/>
    </row>
    <row r="7" spans="2:11" ht="4.5" customHeight="1" x14ac:dyDescent="0.2">
      <c r="B7" s="7"/>
      <c r="C7" s="10"/>
      <c r="D7" s="5"/>
      <c r="E7" s="12"/>
      <c r="F7" s="13"/>
      <c r="G7" s="14"/>
      <c r="H7" s="5"/>
      <c r="I7" s="15"/>
      <c r="J7" s="5"/>
      <c r="K7" s="5"/>
    </row>
    <row r="8" spans="2:11" ht="14.1" customHeight="1" x14ac:dyDescent="0.2">
      <c r="B8" s="7"/>
      <c r="C8" s="46"/>
      <c r="D8" s="47" t="s">
        <v>106</v>
      </c>
      <c r="E8" s="47"/>
      <c r="F8" s="47"/>
      <c r="G8" s="7"/>
      <c r="H8" s="46"/>
      <c r="I8" s="47" t="s">
        <v>140</v>
      </c>
      <c r="J8" s="47"/>
      <c r="K8" s="47"/>
    </row>
    <row r="9" spans="2:11" ht="14.1" customHeight="1" x14ac:dyDescent="0.2">
      <c r="B9" s="7"/>
      <c r="C9" s="46"/>
      <c r="D9" s="47"/>
      <c r="E9" s="47"/>
      <c r="F9" s="47"/>
      <c r="G9" s="7"/>
      <c r="H9" s="46"/>
      <c r="I9" s="47"/>
      <c r="J9" s="47"/>
      <c r="K9" s="47"/>
    </row>
    <row r="10" spans="2:11" ht="14.1" customHeight="1" x14ac:dyDescent="0.2">
      <c r="B10" s="7"/>
      <c r="C10" s="46"/>
      <c r="D10" s="47"/>
      <c r="E10" s="47"/>
      <c r="F10" s="47"/>
      <c r="G10" s="7"/>
      <c r="H10" s="46"/>
      <c r="I10" s="47"/>
      <c r="J10" s="47"/>
      <c r="K10" s="47"/>
    </row>
    <row r="11" spans="2:11" ht="15.75" customHeight="1" x14ac:dyDescent="0.2">
      <c r="B11" s="7"/>
      <c r="C11" s="48" t="s">
        <v>0</v>
      </c>
      <c r="D11" s="49" t="s">
        <v>7</v>
      </c>
      <c r="E11" s="49" t="s">
        <v>1</v>
      </c>
      <c r="F11" s="49" t="s">
        <v>2</v>
      </c>
      <c r="G11" s="7"/>
      <c r="H11" s="48" t="s">
        <v>0</v>
      </c>
      <c r="I11" s="49" t="s">
        <v>7</v>
      </c>
      <c r="J11" s="49" t="s">
        <v>1</v>
      </c>
      <c r="K11" s="49" t="s">
        <v>2</v>
      </c>
    </row>
    <row r="12" spans="2:11" ht="15.75" customHeight="1" x14ac:dyDescent="0.2">
      <c r="B12" s="7"/>
      <c r="C12" s="48"/>
      <c r="D12" s="49"/>
      <c r="E12" s="49"/>
      <c r="F12" s="49"/>
      <c r="G12" s="7"/>
      <c r="H12" s="48"/>
      <c r="I12" s="49"/>
      <c r="J12" s="49"/>
      <c r="K12" s="49"/>
    </row>
    <row r="13" spans="2:11" ht="14.1" customHeight="1" x14ac:dyDescent="0.25">
      <c r="B13" s="7"/>
      <c r="C13" s="16" t="s">
        <v>8</v>
      </c>
      <c r="D13" s="16">
        <v>50</v>
      </c>
      <c r="E13" s="17">
        <v>41.2</v>
      </c>
      <c r="F13" s="44" t="str">
        <f>IF($K$4=0, "", E13 - (E13 / 100 * $K$4))</f>
        <v/>
      </c>
      <c r="G13" s="7"/>
      <c r="H13" s="31" t="s">
        <v>197</v>
      </c>
      <c r="I13" s="31">
        <v>50</v>
      </c>
      <c r="J13" s="32">
        <v>65.2</v>
      </c>
      <c r="K13" s="44" t="str">
        <f>IF($K$4=0, "", J13 - (J13 / 100 * $K$4))</f>
        <v/>
      </c>
    </row>
    <row r="14" spans="2:11" ht="14.1" customHeight="1" x14ac:dyDescent="0.25">
      <c r="B14" s="7"/>
      <c r="C14" s="16" t="s">
        <v>9</v>
      </c>
      <c r="D14" s="16">
        <v>65</v>
      </c>
      <c r="E14" s="17">
        <v>51.5</v>
      </c>
      <c r="F14" s="44" t="str">
        <f t="shared" ref="F14:F20" si="0">IF($K$4=0, "", E14 - (E14 / 100 * $K$4))</f>
        <v/>
      </c>
      <c r="G14" s="7"/>
      <c r="H14" s="31" t="s">
        <v>84</v>
      </c>
      <c r="I14" s="31">
        <v>65</v>
      </c>
      <c r="J14" s="32">
        <v>72</v>
      </c>
      <c r="K14" s="44" t="str">
        <f t="shared" ref="K14:K20" si="1">IF($K$4=0, "", J14 - (J14 / 100 * $K$4))</f>
        <v/>
      </c>
    </row>
    <row r="15" spans="2:11" ht="14.1" customHeight="1" x14ac:dyDescent="0.25">
      <c r="B15" s="7"/>
      <c r="C15" s="16" t="s">
        <v>10</v>
      </c>
      <c r="D15" s="16">
        <v>80</v>
      </c>
      <c r="E15" s="17">
        <v>56.6</v>
      </c>
      <c r="F15" s="44" t="str">
        <f t="shared" si="0"/>
        <v/>
      </c>
      <c r="G15" s="7"/>
      <c r="H15" s="31" t="s">
        <v>86</v>
      </c>
      <c r="I15" s="31">
        <v>80</v>
      </c>
      <c r="J15" s="32">
        <v>86.2</v>
      </c>
      <c r="K15" s="44" t="str">
        <f t="shared" si="1"/>
        <v/>
      </c>
    </row>
    <row r="16" spans="2:11" ht="14.1" customHeight="1" x14ac:dyDescent="0.25">
      <c r="B16" s="7"/>
      <c r="C16" s="16" t="s">
        <v>11</v>
      </c>
      <c r="D16" s="16">
        <v>100</v>
      </c>
      <c r="E16" s="17">
        <v>69</v>
      </c>
      <c r="F16" s="44" t="str">
        <f t="shared" si="0"/>
        <v/>
      </c>
      <c r="G16" s="7"/>
      <c r="H16" s="31" t="s">
        <v>89</v>
      </c>
      <c r="I16" s="31">
        <v>100</v>
      </c>
      <c r="J16" s="32">
        <v>109</v>
      </c>
      <c r="K16" s="44" t="str">
        <f t="shared" si="1"/>
        <v/>
      </c>
    </row>
    <row r="17" spans="1:11" ht="14.1" customHeight="1" x14ac:dyDescent="0.25">
      <c r="B17" s="7"/>
      <c r="C17" s="16" t="s">
        <v>12</v>
      </c>
      <c r="D17" s="16">
        <v>150</v>
      </c>
      <c r="E17" s="17">
        <v>124</v>
      </c>
      <c r="F17" s="44" t="str">
        <f t="shared" si="0"/>
        <v/>
      </c>
      <c r="G17" s="7"/>
      <c r="H17" s="31" t="s">
        <v>93</v>
      </c>
      <c r="I17" s="31">
        <v>150</v>
      </c>
      <c r="J17" s="32">
        <v>187</v>
      </c>
      <c r="K17" s="44" t="str">
        <f t="shared" si="1"/>
        <v/>
      </c>
    </row>
    <row r="18" spans="1:11" ht="14.1" customHeight="1" x14ac:dyDescent="0.25">
      <c r="B18" s="7"/>
      <c r="C18" s="16" t="s">
        <v>13</v>
      </c>
      <c r="D18" s="16">
        <v>200</v>
      </c>
      <c r="E18" s="17">
        <v>202</v>
      </c>
      <c r="F18" s="44" t="str">
        <f t="shared" si="0"/>
        <v/>
      </c>
      <c r="G18" s="7"/>
      <c r="H18" s="31" t="s">
        <v>98</v>
      </c>
      <c r="I18" s="31">
        <v>200</v>
      </c>
      <c r="J18" s="32">
        <v>280</v>
      </c>
      <c r="K18" s="44" t="str">
        <f t="shared" si="1"/>
        <v/>
      </c>
    </row>
    <row r="19" spans="1:11" ht="14.1" customHeight="1" x14ac:dyDescent="0.25">
      <c r="B19" s="7"/>
      <c r="C19" s="16" t="s">
        <v>14</v>
      </c>
      <c r="D19" s="16">
        <v>250</v>
      </c>
      <c r="E19" s="17">
        <v>312</v>
      </c>
      <c r="F19" s="44" t="str">
        <f t="shared" si="0"/>
        <v/>
      </c>
      <c r="G19" s="7"/>
      <c r="H19" s="31" t="s">
        <v>195</v>
      </c>
      <c r="I19" s="31">
        <v>250</v>
      </c>
      <c r="J19" s="32">
        <v>462</v>
      </c>
      <c r="K19" s="44" t="str">
        <f t="shared" si="1"/>
        <v/>
      </c>
    </row>
    <row r="20" spans="1:11" ht="14.1" customHeight="1" x14ac:dyDescent="0.25">
      <c r="B20" s="7"/>
      <c r="C20" s="16" t="s">
        <v>15</v>
      </c>
      <c r="D20" s="16">
        <v>300</v>
      </c>
      <c r="E20" s="17">
        <v>478</v>
      </c>
      <c r="F20" s="44" t="str">
        <f t="shared" si="0"/>
        <v/>
      </c>
      <c r="G20" s="7"/>
      <c r="H20" s="31" t="s">
        <v>196</v>
      </c>
      <c r="I20" s="31">
        <v>300</v>
      </c>
      <c r="J20" s="32">
        <v>695</v>
      </c>
      <c r="K20" s="44" t="str">
        <f t="shared" si="1"/>
        <v/>
      </c>
    </row>
    <row r="21" spans="1:11" ht="14.1" customHeight="1" x14ac:dyDescent="0.2">
      <c r="B21" s="7"/>
      <c r="C21" s="5"/>
      <c r="D21" s="5"/>
      <c r="E21" s="5"/>
      <c r="F21" s="5"/>
      <c r="G21" s="7"/>
      <c r="H21" s="10"/>
      <c r="I21" s="5"/>
      <c r="J21" s="12"/>
      <c r="K21" s="13"/>
    </row>
    <row r="22" spans="1:11" ht="14.1" customHeight="1" x14ac:dyDescent="0.25">
      <c r="A22" s="33"/>
      <c r="B22" s="34"/>
      <c r="C22" s="51"/>
      <c r="D22" s="54" t="s">
        <v>107</v>
      </c>
      <c r="E22" s="55"/>
      <c r="F22" s="56"/>
      <c r="G22" s="34"/>
      <c r="H22" s="46"/>
      <c r="I22" s="47" t="s">
        <v>141</v>
      </c>
      <c r="J22" s="47"/>
      <c r="K22" s="47"/>
    </row>
    <row r="23" spans="1:11" ht="14.1" customHeight="1" x14ac:dyDescent="0.25">
      <c r="A23" s="33"/>
      <c r="B23" s="34"/>
      <c r="C23" s="52"/>
      <c r="D23" s="57"/>
      <c r="E23" s="58"/>
      <c r="F23" s="59"/>
      <c r="G23" s="34"/>
      <c r="H23" s="46"/>
      <c r="I23" s="47"/>
      <c r="J23" s="47"/>
      <c r="K23" s="47"/>
    </row>
    <row r="24" spans="1:11" ht="14.1" customHeight="1" x14ac:dyDescent="0.25">
      <c r="A24" s="33"/>
      <c r="B24" s="34"/>
      <c r="C24" s="53"/>
      <c r="D24" s="60"/>
      <c r="E24" s="61"/>
      <c r="F24" s="62"/>
      <c r="G24" s="34"/>
      <c r="H24" s="46"/>
      <c r="I24" s="47"/>
      <c r="J24" s="47"/>
      <c r="K24" s="47"/>
    </row>
    <row r="25" spans="1:11" ht="15.75" x14ac:dyDescent="0.25">
      <c r="A25" s="33"/>
      <c r="B25" s="34"/>
      <c r="C25" s="48" t="s">
        <v>0</v>
      </c>
      <c r="D25" s="49" t="s">
        <v>7</v>
      </c>
      <c r="E25" s="49" t="s">
        <v>1</v>
      </c>
      <c r="F25" s="49" t="s">
        <v>2</v>
      </c>
      <c r="G25" s="34"/>
      <c r="H25" s="48" t="s">
        <v>0</v>
      </c>
      <c r="I25" s="49" t="s">
        <v>7</v>
      </c>
      <c r="J25" s="49" t="s">
        <v>1</v>
      </c>
      <c r="K25" s="49" t="s">
        <v>2</v>
      </c>
    </row>
    <row r="26" spans="1:11" ht="15.75" x14ac:dyDescent="0.25">
      <c r="A26" s="33"/>
      <c r="B26" s="34"/>
      <c r="C26" s="48"/>
      <c r="D26" s="49"/>
      <c r="E26" s="49"/>
      <c r="F26" s="49"/>
      <c r="G26" s="35"/>
      <c r="H26" s="48"/>
      <c r="I26" s="49"/>
      <c r="J26" s="49"/>
      <c r="K26" s="49"/>
    </row>
    <row r="27" spans="1:11" ht="14.1" customHeight="1" x14ac:dyDescent="0.25">
      <c r="A27" s="33"/>
      <c r="B27" s="34"/>
      <c r="C27" s="31" t="s">
        <v>16</v>
      </c>
      <c r="D27" s="31" t="s">
        <v>110</v>
      </c>
      <c r="E27" s="32">
        <v>33</v>
      </c>
      <c r="F27" s="44" t="str">
        <f t="shared" ref="F27:F59" si="2">IF($K$4=0, "", E27 - (E27 / 100 * $K$4))</f>
        <v/>
      </c>
      <c r="G27" s="35"/>
      <c r="H27" s="31" t="s">
        <v>85</v>
      </c>
      <c r="I27" s="31" t="s">
        <v>262</v>
      </c>
      <c r="J27" s="32">
        <v>74.5</v>
      </c>
      <c r="K27" s="44" t="str">
        <f t="shared" ref="K27:K49" si="3">IF($K$4=0, "", J27 - (J27 / 100 * $K$4))</f>
        <v/>
      </c>
    </row>
    <row r="28" spans="1:11" ht="14.1" customHeight="1" x14ac:dyDescent="0.25">
      <c r="A28" s="33"/>
      <c r="B28" s="34"/>
      <c r="C28" s="31" t="s">
        <v>215</v>
      </c>
      <c r="D28" s="31" t="s">
        <v>216</v>
      </c>
      <c r="E28" s="32">
        <v>34</v>
      </c>
      <c r="F28" s="44" t="str">
        <f t="shared" si="2"/>
        <v/>
      </c>
      <c r="G28" s="35"/>
      <c r="H28" s="31" t="s">
        <v>87</v>
      </c>
      <c r="I28" s="31" t="s">
        <v>263</v>
      </c>
      <c r="J28" s="32">
        <v>78</v>
      </c>
      <c r="K28" s="44" t="str">
        <f t="shared" si="3"/>
        <v/>
      </c>
    </row>
    <row r="29" spans="1:11" ht="14.1" customHeight="1" x14ac:dyDescent="0.25">
      <c r="A29" s="33"/>
      <c r="B29" s="34"/>
      <c r="C29" s="31" t="s">
        <v>17</v>
      </c>
      <c r="D29" s="31" t="s">
        <v>109</v>
      </c>
      <c r="E29" s="32">
        <v>37.799999999999997</v>
      </c>
      <c r="F29" s="44" t="str">
        <f t="shared" si="2"/>
        <v/>
      </c>
      <c r="G29" s="35"/>
      <c r="H29" s="31" t="s">
        <v>88</v>
      </c>
      <c r="I29" s="31" t="s">
        <v>264</v>
      </c>
      <c r="J29" s="32">
        <v>85</v>
      </c>
      <c r="K29" s="44" t="str">
        <f t="shared" si="3"/>
        <v/>
      </c>
    </row>
    <row r="30" spans="1:11" ht="14.1" customHeight="1" x14ac:dyDescent="0.25">
      <c r="A30" s="33"/>
      <c r="B30" s="34"/>
      <c r="C30" s="31" t="s">
        <v>217</v>
      </c>
      <c r="D30" s="31" t="s">
        <v>108</v>
      </c>
      <c r="E30" s="32">
        <v>38.5</v>
      </c>
      <c r="F30" s="44" t="str">
        <f t="shared" si="2"/>
        <v/>
      </c>
      <c r="G30" s="35"/>
      <c r="H30" s="31" t="s">
        <v>92</v>
      </c>
      <c r="I30" s="31" t="s">
        <v>276</v>
      </c>
      <c r="J30" s="32">
        <v>95</v>
      </c>
      <c r="K30" s="44" t="str">
        <f t="shared" si="3"/>
        <v/>
      </c>
    </row>
    <row r="31" spans="1:11" ht="14.1" customHeight="1" x14ac:dyDescent="0.25">
      <c r="A31" s="33"/>
      <c r="B31" s="34"/>
      <c r="C31" s="31" t="s">
        <v>18</v>
      </c>
      <c r="D31" s="31" t="s">
        <v>111</v>
      </c>
      <c r="E31" s="32">
        <v>44.5</v>
      </c>
      <c r="F31" s="44" t="str">
        <f t="shared" si="2"/>
        <v/>
      </c>
      <c r="G31" s="35"/>
      <c r="H31" s="31" t="s">
        <v>91</v>
      </c>
      <c r="I31" s="31" t="s">
        <v>277</v>
      </c>
      <c r="J31" s="32">
        <v>98</v>
      </c>
      <c r="K31" s="44" t="str">
        <f t="shared" si="3"/>
        <v/>
      </c>
    </row>
    <row r="32" spans="1:11" ht="14.1" customHeight="1" x14ac:dyDescent="0.25">
      <c r="A32" s="33"/>
      <c r="B32" s="34"/>
      <c r="C32" s="31" t="s">
        <v>19</v>
      </c>
      <c r="D32" s="31" t="s">
        <v>112</v>
      </c>
      <c r="E32" s="32">
        <v>49</v>
      </c>
      <c r="F32" s="44" t="str">
        <f t="shared" si="2"/>
        <v/>
      </c>
      <c r="G32" s="35"/>
      <c r="H32" s="31" t="s">
        <v>90</v>
      </c>
      <c r="I32" s="31" t="s">
        <v>278</v>
      </c>
      <c r="J32" s="32">
        <v>103.5</v>
      </c>
      <c r="K32" s="44" t="str">
        <f t="shared" si="3"/>
        <v/>
      </c>
    </row>
    <row r="33" spans="1:11" ht="14.1" customHeight="1" x14ac:dyDescent="0.25">
      <c r="A33" s="33"/>
      <c r="B33" s="34"/>
      <c r="C33" s="31" t="s">
        <v>20</v>
      </c>
      <c r="D33" s="31" t="s">
        <v>113</v>
      </c>
      <c r="E33" s="32">
        <v>53</v>
      </c>
      <c r="F33" s="44" t="str">
        <f t="shared" si="2"/>
        <v/>
      </c>
      <c r="G33" s="35"/>
      <c r="H33" s="31" t="s">
        <v>97</v>
      </c>
      <c r="I33" s="31" t="s">
        <v>279</v>
      </c>
      <c r="J33" s="32">
        <v>155</v>
      </c>
      <c r="K33" s="44" t="str">
        <f t="shared" si="3"/>
        <v/>
      </c>
    </row>
    <row r="34" spans="1:11" ht="14.1" customHeight="1" x14ac:dyDescent="0.25">
      <c r="A34" s="33"/>
      <c r="B34" s="34"/>
      <c r="C34" s="31" t="s">
        <v>218</v>
      </c>
      <c r="D34" s="31" t="s">
        <v>114</v>
      </c>
      <c r="E34" s="32">
        <v>46.4</v>
      </c>
      <c r="F34" s="44" t="str">
        <f t="shared" si="2"/>
        <v/>
      </c>
      <c r="G34" s="35"/>
      <c r="H34" s="31" t="s">
        <v>94</v>
      </c>
      <c r="I34" s="31" t="s">
        <v>280</v>
      </c>
      <c r="J34" s="32">
        <v>165</v>
      </c>
      <c r="K34" s="44" t="str">
        <f t="shared" si="3"/>
        <v/>
      </c>
    </row>
    <row r="35" spans="1:11" ht="14.1" customHeight="1" x14ac:dyDescent="0.25">
      <c r="A35" s="33"/>
      <c r="B35" s="34"/>
      <c r="C35" s="31" t="s">
        <v>21</v>
      </c>
      <c r="D35" s="31" t="s">
        <v>115</v>
      </c>
      <c r="E35" s="32">
        <v>49.8</v>
      </c>
      <c r="F35" s="44" t="str">
        <f t="shared" si="2"/>
        <v/>
      </c>
      <c r="G35" s="35"/>
      <c r="H35" s="31" t="s">
        <v>96</v>
      </c>
      <c r="I35" s="31" t="s">
        <v>281</v>
      </c>
      <c r="J35" s="32">
        <v>156</v>
      </c>
      <c r="K35" s="44" t="str">
        <f t="shared" si="3"/>
        <v/>
      </c>
    </row>
    <row r="36" spans="1:11" ht="14.1" customHeight="1" x14ac:dyDescent="0.25">
      <c r="A36" s="33"/>
      <c r="B36" s="34"/>
      <c r="C36" s="31" t="s">
        <v>22</v>
      </c>
      <c r="D36" s="31" t="s">
        <v>134</v>
      </c>
      <c r="E36" s="32">
        <v>56.4</v>
      </c>
      <c r="F36" s="44" t="str">
        <f t="shared" si="2"/>
        <v/>
      </c>
      <c r="G36" s="35"/>
      <c r="H36" s="31" t="s">
        <v>95</v>
      </c>
      <c r="I36" s="31" t="s">
        <v>265</v>
      </c>
      <c r="J36" s="32">
        <v>165</v>
      </c>
      <c r="K36" s="44" t="str">
        <f t="shared" si="3"/>
        <v/>
      </c>
    </row>
    <row r="37" spans="1:11" ht="14.1" customHeight="1" x14ac:dyDescent="0.25">
      <c r="A37" s="33"/>
      <c r="B37" s="34"/>
      <c r="C37" s="31" t="s">
        <v>23</v>
      </c>
      <c r="D37" s="31" t="s">
        <v>139</v>
      </c>
      <c r="E37" s="32">
        <v>65.3</v>
      </c>
      <c r="F37" s="44" t="str">
        <f t="shared" si="2"/>
        <v/>
      </c>
      <c r="G37" s="35"/>
      <c r="H37" s="31" t="s">
        <v>198</v>
      </c>
      <c r="I37" s="31" t="s">
        <v>282</v>
      </c>
      <c r="J37" s="32">
        <v>210</v>
      </c>
      <c r="K37" s="44" t="str">
        <f t="shared" si="3"/>
        <v/>
      </c>
    </row>
    <row r="38" spans="1:11" ht="14.1" customHeight="1" x14ac:dyDescent="0.25">
      <c r="A38" s="33"/>
      <c r="B38" s="34"/>
      <c r="C38" s="31" t="s">
        <v>24</v>
      </c>
      <c r="D38" s="31" t="s">
        <v>135</v>
      </c>
      <c r="E38" s="32">
        <v>73</v>
      </c>
      <c r="F38" s="44" t="str">
        <f t="shared" si="2"/>
        <v/>
      </c>
      <c r="G38" s="35"/>
      <c r="H38" s="31" t="s">
        <v>99</v>
      </c>
      <c r="I38" s="31" t="s">
        <v>283</v>
      </c>
      <c r="J38" s="32">
        <v>215</v>
      </c>
      <c r="K38" s="44" t="str">
        <f t="shared" si="3"/>
        <v/>
      </c>
    </row>
    <row r="39" spans="1:11" ht="14.1" customHeight="1" x14ac:dyDescent="0.25">
      <c r="A39" s="33"/>
      <c r="B39" s="34"/>
      <c r="C39" s="31" t="s">
        <v>25</v>
      </c>
      <c r="D39" s="31" t="s">
        <v>138</v>
      </c>
      <c r="E39" s="32">
        <v>46</v>
      </c>
      <c r="F39" s="44" t="str">
        <f t="shared" si="2"/>
        <v/>
      </c>
      <c r="G39" s="35"/>
      <c r="H39" s="31" t="s">
        <v>100</v>
      </c>
      <c r="I39" s="31" t="s">
        <v>266</v>
      </c>
      <c r="J39" s="32">
        <v>230</v>
      </c>
      <c r="K39" s="44" t="str">
        <f t="shared" si="3"/>
        <v/>
      </c>
    </row>
    <row r="40" spans="1:11" ht="14.1" customHeight="1" x14ac:dyDescent="0.25">
      <c r="A40" s="33"/>
      <c r="B40" s="34"/>
      <c r="C40" s="31" t="s">
        <v>26</v>
      </c>
      <c r="D40" s="31" t="s">
        <v>136</v>
      </c>
      <c r="E40" s="32">
        <v>52</v>
      </c>
      <c r="F40" s="44" t="str">
        <f t="shared" si="2"/>
        <v/>
      </c>
      <c r="G40" s="35"/>
      <c r="H40" s="31" t="s">
        <v>199</v>
      </c>
      <c r="I40" s="31" t="s">
        <v>267</v>
      </c>
      <c r="J40" s="32">
        <v>250</v>
      </c>
      <c r="K40" s="44" t="str">
        <f t="shared" si="3"/>
        <v/>
      </c>
    </row>
    <row r="41" spans="1:11" ht="14.1" customHeight="1" x14ac:dyDescent="0.25">
      <c r="A41" s="33"/>
      <c r="B41" s="34"/>
      <c r="C41" s="31" t="s">
        <v>27</v>
      </c>
      <c r="D41" s="31" t="s">
        <v>137</v>
      </c>
      <c r="E41" s="32">
        <v>63</v>
      </c>
      <c r="F41" s="44" t="str">
        <f t="shared" si="2"/>
        <v/>
      </c>
      <c r="G41" s="35"/>
      <c r="H41" s="31" t="s">
        <v>200</v>
      </c>
      <c r="I41" s="31" t="s">
        <v>284</v>
      </c>
      <c r="J41" s="32">
        <v>340</v>
      </c>
      <c r="K41" s="44" t="str">
        <f t="shared" si="3"/>
        <v/>
      </c>
    </row>
    <row r="42" spans="1:11" ht="14.1" customHeight="1" x14ac:dyDescent="0.25">
      <c r="A42" s="33"/>
      <c r="B42" s="34"/>
      <c r="C42" s="31" t="s">
        <v>28</v>
      </c>
      <c r="D42" s="31" t="s">
        <v>133</v>
      </c>
      <c r="E42" s="32">
        <v>67.599999999999994</v>
      </c>
      <c r="F42" s="44" t="str">
        <f t="shared" si="2"/>
        <v/>
      </c>
      <c r="G42" s="35"/>
      <c r="H42" s="31" t="s">
        <v>201</v>
      </c>
      <c r="I42" s="31" t="s">
        <v>268</v>
      </c>
      <c r="J42" s="32">
        <v>340</v>
      </c>
      <c r="K42" s="44" t="str">
        <f t="shared" si="3"/>
        <v/>
      </c>
    </row>
    <row r="43" spans="1:11" ht="14.1" customHeight="1" x14ac:dyDescent="0.25">
      <c r="A43" s="33"/>
      <c r="B43" s="34"/>
      <c r="C43" s="31" t="s">
        <v>29</v>
      </c>
      <c r="D43" s="31" t="s">
        <v>132</v>
      </c>
      <c r="E43" s="32">
        <v>77.400000000000006</v>
      </c>
      <c r="F43" s="44" t="str">
        <f t="shared" si="2"/>
        <v/>
      </c>
      <c r="G43" s="35"/>
      <c r="H43" s="31" t="s">
        <v>202</v>
      </c>
      <c r="I43" s="31" t="s">
        <v>269</v>
      </c>
      <c r="J43" s="32">
        <v>397</v>
      </c>
      <c r="K43" s="44" t="str">
        <f t="shared" si="3"/>
        <v/>
      </c>
    </row>
    <row r="44" spans="1:11" ht="14.1" customHeight="1" x14ac:dyDescent="0.25">
      <c r="A44" s="33"/>
      <c r="B44" s="34"/>
      <c r="C44" s="31" t="s">
        <v>30</v>
      </c>
      <c r="D44" s="31" t="s">
        <v>131</v>
      </c>
      <c r="E44" s="32">
        <v>49.7</v>
      </c>
      <c r="F44" s="44" t="str">
        <f t="shared" si="2"/>
        <v/>
      </c>
      <c r="G44" s="35"/>
      <c r="H44" s="31" t="s">
        <v>203</v>
      </c>
      <c r="I44" s="31" t="s">
        <v>270</v>
      </c>
      <c r="J44" s="32">
        <v>420</v>
      </c>
      <c r="K44" s="44" t="str">
        <f t="shared" si="3"/>
        <v/>
      </c>
    </row>
    <row r="45" spans="1:11" ht="14.1" customHeight="1" x14ac:dyDescent="0.25">
      <c r="A45" s="33"/>
      <c r="B45" s="34"/>
      <c r="C45" s="31" t="s">
        <v>32</v>
      </c>
      <c r="D45" s="31" t="s">
        <v>130</v>
      </c>
      <c r="E45" s="32">
        <v>64</v>
      </c>
      <c r="F45" s="44" t="str">
        <f t="shared" si="2"/>
        <v/>
      </c>
      <c r="G45" s="35"/>
      <c r="H45" s="31" t="s">
        <v>207</v>
      </c>
      <c r="I45" s="31" t="s">
        <v>275</v>
      </c>
      <c r="J45" s="32">
        <v>580</v>
      </c>
      <c r="K45" s="44" t="str">
        <f t="shared" si="3"/>
        <v/>
      </c>
    </row>
    <row r="46" spans="1:11" ht="14.1" customHeight="1" x14ac:dyDescent="0.25">
      <c r="A46" s="33"/>
      <c r="B46" s="34"/>
      <c r="C46" s="31" t="s">
        <v>31</v>
      </c>
      <c r="D46" s="31" t="s">
        <v>129</v>
      </c>
      <c r="E46" s="32">
        <v>65</v>
      </c>
      <c r="F46" s="44" t="str">
        <f t="shared" si="2"/>
        <v/>
      </c>
      <c r="G46" s="35"/>
      <c r="H46" s="31" t="s">
        <v>208</v>
      </c>
      <c r="I46" s="31" t="s">
        <v>271</v>
      </c>
      <c r="J46" s="32">
        <v>580</v>
      </c>
      <c r="K46" s="44" t="str">
        <f t="shared" si="3"/>
        <v/>
      </c>
    </row>
    <row r="47" spans="1:11" ht="14.1" customHeight="1" x14ac:dyDescent="0.25">
      <c r="A47" s="33"/>
      <c r="B47" s="34"/>
      <c r="C47" s="31" t="s">
        <v>33</v>
      </c>
      <c r="D47" s="31" t="s">
        <v>128</v>
      </c>
      <c r="E47" s="32">
        <v>73</v>
      </c>
      <c r="F47" s="44" t="str">
        <f t="shared" si="2"/>
        <v/>
      </c>
      <c r="G47" s="35"/>
      <c r="H47" s="31" t="s">
        <v>209</v>
      </c>
      <c r="I47" s="31" t="s">
        <v>272</v>
      </c>
      <c r="J47" s="32">
        <v>580</v>
      </c>
      <c r="K47" s="44" t="str">
        <f t="shared" si="3"/>
        <v/>
      </c>
    </row>
    <row r="48" spans="1:11" ht="14.1" customHeight="1" x14ac:dyDescent="0.25">
      <c r="A48" s="33"/>
      <c r="B48" s="34"/>
      <c r="C48" s="31" t="s">
        <v>34</v>
      </c>
      <c r="D48" s="31" t="s">
        <v>127</v>
      </c>
      <c r="E48" s="32">
        <v>86</v>
      </c>
      <c r="F48" s="44" t="str">
        <f t="shared" si="2"/>
        <v/>
      </c>
      <c r="G48" s="35"/>
      <c r="H48" s="31" t="s">
        <v>213</v>
      </c>
      <c r="I48" s="31" t="s">
        <v>273</v>
      </c>
      <c r="J48" s="32">
        <v>595</v>
      </c>
      <c r="K48" s="44" t="str">
        <f t="shared" si="3"/>
        <v/>
      </c>
    </row>
    <row r="49" spans="1:11" ht="14.1" customHeight="1" x14ac:dyDescent="0.25">
      <c r="A49" s="33"/>
      <c r="B49" s="34"/>
      <c r="C49" s="31" t="s">
        <v>35</v>
      </c>
      <c r="D49" s="31" t="s">
        <v>126</v>
      </c>
      <c r="E49" s="32">
        <v>92</v>
      </c>
      <c r="F49" s="44" t="str">
        <f t="shared" si="2"/>
        <v/>
      </c>
      <c r="G49" s="35"/>
      <c r="H49" s="31" t="s">
        <v>214</v>
      </c>
      <c r="I49" s="31" t="s">
        <v>274</v>
      </c>
      <c r="J49" s="32">
        <v>595</v>
      </c>
      <c r="K49" s="44" t="str">
        <f t="shared" si="3"/>
        <v/>
      </c>
    </row>
    <row r="50" spans="1:11" ht="14.1" customHeight="1" x14ac:dyDescent="0.25">
      <c r="A50" s="33"/>
      <c r="B50" s="34"/>
      <c r="C50" s="31" t="s">
        <v>36</v>
      </c>
      <c r="D50" s="31" t="s">
        <v>125</v>
      </c>
      <c r="E50" s="32">
        <v>75.7</v>
      </c>
      <c r="F50" s="44" t="str">
        <f t="shared" si="2"/>
        <v/>
      </c>
      <c r="G50" s="35"/>
      <c r="H50" s="36"/>
      <c r="I50" s="37"/>
      <c r="J50" s="37"/>
      <c r="K50" s="38"/>
    </row>
    <row r="51" spans="1:11" ht="14.1" customHeight="1" x14ac:dyDescent="0.25">
      <c r="A51" s="33"/>
      <c r="B51" s="34"/>
      <c r="C51" s="31" t="s">
        <v>37</v>
      </c>
      <c r="D51" s="31" t="s">
        <v>124</v>
      </c>
      <c r="E51" s="32">
        <v>92</v>
      </c>
      <c r="F51" s="44" t="str">
        <f t="shared" si="2"/>
        <v/>
      </c>
      <c r="G51" s="35"/>
      <c r="H51" s="46"/>
      <c r="I51" s="47" t="s">
        <v>167</v>
      </c>
      <c r="J51" s="47"/>
      <c r="K51" s="47"/>
    </row>
    <row r="52" spans="1:11" ht="14.1" customHeight="1" x14ac:dyDescent="0.25">
      <c r="A52" s="33"/>
      <c r="B52" s="34"/>
      <c r="C52" s="31" t="s">
        <v>38</v>
      </c>
      <c r="D52" s="31" t="s">
        <v>123</v>
      </c>
      <c r="E52" s="32">
        <v>109</v>
      </c>
      <c r="F52" s="44" t="str">
        <f t="shared" si="2"/>
        <v/>
      </c>
      <c r="G52" s="35"/>
      <c r="H52" s="46"/>
      <c r="I52" s="47"/>
      <c r="J52" s="47"/>
      <c r="K52" s="47"/>
    </row>
    <row r="53" spans="1:11" ht="14.1" customHeight="1" x14ac:dyDescent="0.25">
      <c r="A53" s="33"/>
      <c r="B53" s="34"/>
      <c r="C53" s="31" t="s">
        <v>39</v>
      </c>
      <c r="D53" s="31" t="s">
        <v>122</v>
      </c>
      <c r="E53" s="32">
        <v>125</v>
      </c>
      <c r="F53" s="44" t="str">
        <f t="shared" si="2"/>
        <v/>
      </c>
      <c r="G53" s="35"/>
      <c r="H53" s="46"/>
      <c r="I53" s="47"/>
      <c r="J53" s="47"/>
      <c r="K53" s="47"/>
    </row>
    <row r="54" spans="1:11" ht="15.75" x14ac:dyDescent="0.25">
      <c r="A54" s="33"/>
      <c r="B54" s="34"/>
      <c r="C54" s="31" t="s">
        <v>40</v>
      </c>
      <c r="D54" s="31" t="s">
        <v>116</v>
      </c>
      <c r="E54" s="32">
        <v>147</v>
      </c>
      <c r="F54" s="44" t="str">
        <f t="shared" si="2"/>
        <v/>
      </c>
      <c r="G54" s="35"/>
      <c r="H54" s="48" t="s">
        <v>0</v>
      </c>
      <c r="I54" s="49" t="s">
        <v>7</v>
      </c>
      <c r="J54" s="49" t="s">
        <v>1</v>
      </c>
      <c r="K54" s="49" t="s">
        <v>2</v>
      </c>
    </row>
    <row r="55" spans="1:11" ht="15.75" x14ac:dyDescent="0.25">
      <c r="A55" s="33"/>
      <c r="B55" s="34"/>
      <c r="C55" s="31" t="s">
        <v>41</v>
      </c>
      <c r="D55" s="31" t="s">
        <v>117</v>
      </c>
      <c r="E55" s="32">
        <v>116</v>
      </c>
      <c r="F55" s="44" t="str">
        <f t="shared" si="2"/>
        <v/>
      </c>
      <c r="G55" s="35"/>
      <c r="H55" s="48"/>
      <c r="I55" s="49"/>
      <c r="J55" s="49"/>
      <c r="K55" s="49"/>
    </row>
    <row r="56" spans="1:11" ht="14.1" customHeight="1" x14ac:dyDescent="0.25">
      <c r="A56" s="33"/>
      <c r="B56" s="34"/>
      <c r="C56" s="31" t="s">
        <v>42</v>
      </c>
      <c r="D56" s="31" t="s">
        <v>118</v>
      </c>
      <c r="E56" s="32">
        <v>129</v>
      </c>
      <c r="F56" s="44" t="str">
        <f t="shared" si="2"/>
        <v/>
      </c>
      <c r="G56" s="35"/>
      <c r="H56" s="31" t="s">
        <v>51</v>
      </c>
      <c r="I56" s="31" t="s">
        <v>142</v>
      </c>
      <c r="J56" s="32">
        <v>43.2</v>
      </c>
      <c r="K56" s="44" t="str">
        <f t="shared" ref="K56:K74" si="4">IF($K$4=0, "", J56 - (J56 / 100 * $K$4))</f>
        <v/>
      </c>
    </row>
    <row r="57" spans="1:11" ht="14.1" customHeight="1" x14ac:dyDescent="0.25">
      <c r="A57" s="33"/>
      <c r="B57" s="34"/>
      <c r="C57" s="31" t="s">
        <v>43</v>
      </c>
      <c r="D57" s="31" t="s">
        <v>119</v>
      </c>
      <c r="E57" s="32">
        <v>152</v>
      </c>
      <c r="F57" s="44" t="str">
        <f t="shared" si="2"/>
        <v/>
      </c>
      <c r="G57" s="35"/>
      <c r="H57" s="31" t="s">
        <v>53</v>
      </c>
      <c r="I57" s="31" t="s">
        <v>143</v>
      </c>
      <c r="J57" s="32">
        <v>45</v>
      </c>
      <c r="K57" s="44" t="str">
        <f t="shared" si="4"/>
        <v/>
      </c>
    </row>
    <row r="58" spans="1:11" ht="14.1" customHeight="1" x14ac:dyDescent="0.25">
      <c r="A58" s="33"/>
      <c r="B58" s="34"/>
      <c r="C58" s="31" t="s">
        <v>44</v>
      </c>
      <c r="D58" s="31" t="s">
        <v>120</v>
      </c>
      <c r="E58" s="32">
        <v>185</v>
      </c>
      <c r="F58" s="44" t="str">
        <f t="shared" si="2"/>
        <v/>
      </c>
      <c r="G58" s="35"/>
      <c r="H58" s="31" t="s">
        <v>52</v>
      </c>
      <c r="I58" s="31" t="s">
        <v>144</v>
      </c>
      <c r="J58" s="32">
        <v>49.7</v>
      </c>
      <c r="K58" s="44" t="str">
        <f t="shared" si="4"/>
        <v/>
      </c>
    </row>
    <row r="59" spans="1:11" ht="14.1" customHeight="1" x14ac:dyDescent="0.25">
      <c r="A59" s="33"/>
      <c r="B59" s="34"/>
      <c r="C59" s="31" t="s">
        <v>45</v>
      </c>
      <c r="D59" s="31" t="s">
        <v>121</v>
      </c>
      <c r="E59" s="32">
        <v>206</v>
      </c>
      <c r="F59" s="44" t="str">
        <f t="shared" si="2"/>
        <v/>
      </c>
      <c r="G59" s="35"/>
      <c r="H59" s="31" t="s">
        <v>56</v>
      </c>
      <c r="I59" s="31" t="s">
        <v>147</v>
      </c>
      <c r="J59" s="32">
        <v>52</v>
      </c>
      <c r="K59" s="44" t="str">
        <f t="shared" si="4"/>
        <v/>
      </c>
    </row>
    <row r="60" spans="1:11" ht="14.1" customHeight="1" x14ac:dyDescent="0.25">
      <c r="A60" s="33"/>
      <c r="B60" s="34"/>
      <c r="C60" s="37"/>
      <c r="D60" s="37"/>
      <c r="E60" s="37"/>
      <c r="F60" s="37"/>
      <c r="G60" s="35"/>
      <c r="H60" s="31" t="s">
        <v>55</v>
      </c>
      <c r="I60" s="31" t="s">
        <v>146</v>
      </c>
      <c r="J60" s="32">
        <v>56.5</v>
      </c>
      <c r="K60" s="44" t="str">
        <f t="shared" si="4"/>
        <v/>
      </c>
    </row>
    <row r="61" spans="1:11" ht="14.1" customHeight="1" x14ac:dyDescent="0.25">
      <c r="A61" s="33"/>
      <c r="B61" s="34"/>
      <c r="C61" s="46"/>
      <c r="D61" s="47" t="s">
        <v>165</v>
      </c>
      <c r="E61" s="47"/>
      <c r="F61" s="47"/>
      <c r="G61" s="35"/>
      <c r="H61" s="31" t="s">
        <v>54</v>
      </c>
      <c r="I61" s="31" t="s">
        <v>145</v>
      </c>
      <c r="J61" s="32">
        <v>57.2</v>
      </c>
      <c r="K61" s="44" t="str">
        <f t="shared" si="4"/>
        <v/>
      </c>
    </row>
    <row r="62" spans="1:11" ht="14.1" customHeight="1" x14ac:dyDescent="0.25">
      <c r="A62" s="33"/>
      <c r="B62" s="34"/>
      <c r="C62" s="46"/>
      <c r="D62" s="47"/>
      <c r="E62" s="47"/>
      <c r="F62" s="47"/>
      <c r="G62" s="35"/>
      <c r="H62" s="31" t="s">
        <v>57</v>
      </c>
      <c r="I62" s="31" t="s">
        <v>150</v>
      </c>
      <c r="J62" s="32">
        <v>77</v>
      </c>
      <c r="K62" s="44" t="str">
        <f t="shared" si="4"/>
        <v/>
      </c>
    </row>
    <row r="63" spans="1:11" ht="14.1" customHeight="1" x14ac:dyDescent="0.25">
      <c r="A63" s="33"/>
      <c r="B63" s="34"/>
      <c r="C63" s="46"/>
      <c r="D63" s="47"/>
      <c r="E63" s="47"/>
      <c r="F63" s="47"/>
      <c r="G63" s="35"/>
      <c r="H63" s="31" t="s">
        <v>58</v>
      </c>
      <c r="I63" s="31" t="s">
        <v>149</v>
      </c>
      <c r="J63" s="32">
        <v>77</v>
      </c>
      <c r="K63" s="44" t="str">
        <f t="shared" si="4"/>
        <v/>
      </c>
    </row>
    <row r="64" spans="1:11" ht="15.75" x14ac:dyDescent="0.25">
      <c r="A64" s="33"/>
      <c r="B64" s="34"/>
      <c r="C64" s="48" t="s">
        <v>0</v>
      </c>
      <c r="D64" s="49" t="s">
        <v>7</v>
      </c>
      <c r="E64" s="49" t="s">
        <v>1</v>
      </c>
      <c r="F64" s="49" t="s">
        <v>2</v>
      </c>
      <c r="G64" s="35"/>
      <c r="H64" s="31" t="s">
        <v>59</v>
      </c>
      <c r="I64" s="31" t="s">
        <v>148</v>
      </c>
      <c r="J64" s="32">
        <v>80</v>
      </c>
      <c r="K64" s="44" t="str">
        <f t="shared" si="4"/>
        <v/>
      </c>
    </row>
    <row r="65" spans="1:11" ht="15.75" x14ac:dyDescent="0.25">
      <c r="A65" s="33"/>
      <c r="B65" s="34"/>
      <c r="C65" s="48"/>
      <c r="D65" s="49"/>
      <c r="E65" s="49"/>
      <c r="F65" s="49"/>
      <c r="G65" s="35"/>
      <c r="H65" s="31" t="s">
        <v>60</v>
      </c>
      <c r="I65" s="31" t="s">
        <v>151</v>
      </c>
      <c r="J65" s="32">
        <v>128</v>
      </c>
      <c r="K65" s="44" t="str">
        <f t="shared" si="4"/>
        <v/>
      </c>
    </row>
    <row r="66" spans="1:11" ht="14.1" customHeight="1" x14ac:dyDescent="0.25">
      <c r="A66" s="33"/>
      <c r="B66" s="34"/>
      <c r="C66" s="31" t="s">
        <v>63</v>
      </c>
      <c r="D66" s="31" t="s">
        <v>153</v>
      </c>
      <c r="E66" s="32">
        <v>45</v>
      </c>
      <c r="F66" s="44" t="str">
        <f t="shared" ref="F66:F86" si="5">IF($K$4=0, "", E66 - (E66 / 100 * $K$4))</f>
        <v/>
      </c>
      <c r="G66" s="35"/>
      <c r="H66" s="31" t="s">
        <v>61</v>
      </c>
      <c r="I66" s="31" t="s">
        <v>152</v>
      </c>
      <c r="J66" s="32">
        <v>128</v>
      </c>
      <c r="K66" s="44" t="str">
        <f t="shared" si="4"/>
        <v/>
      </c>
    </row>
    <row r="67" spans="1:11" ht="14.1" customHeight="1" x14ac:dyDescent="0.25">
      <c r="A67" s="33"/>
      <c r="B67" s="34"/>
      <c r="C67" s="31" t="s">
        <v>64</v>
      </c>
      <c r="D67" s="31" t="s">
        <v>154</v>
      </c>
      <c r="E67" s="32">
        <v>51.2</v>
      </c>
      <c r="F67" s="44" t="str">
        <f t="shared" si="5"/>
        <v/>
      </c>
      <c r="G67" s="35"/>
      <c r="H67" s="31" t="s">
        <v>62</v>
      </c>
      <c r="I67" s="31" t="s">
        <v>168</v>
      </c>
      <c r="J67" s="32">
        <v>139</v>
      </c>
      <c r="K67" s="44" t="str">
        <f t="shared" si="4"/>
        <v/>
      </c>
    </row>
    <row r="68" spans="1:11" ht="14.1" customHeight="1" x14ac:dyDescent="0.25">
      <c r="A68" s="33"/>
      <c r="B68" s="34"/>
      <c r="C68" s="31" t="s">
        <v>65</v>
      </c>
      <c r="D68" s="31" t="s">
        <v>155</v>
      </c>
      <c r="E68" s="32">
        <v>53</v>
      </c>
      <c r="F68" s="44" t="str">
        <f t="shared" si="5"/>
        <v/>
      </c>
      <c r="G68" s="35"/>
      <c r="H68" s="39" t="s">
        <v>221</v>
      </c>
      <c r="I68" s="39" t="s">
        <v>204</v>
      </c>
      <c r="J68" s="32">
        <v>158</v>
      </c>
      <c r="K68" s="44" t="str">
        <f t="shared" si="4"/>
        <v/>
      </c>
    </row>
    <row r="69" spans="1:11" ht="14.1" customHeight="1" x14ac:dyDescent="0.25">
      <c r="A69" s="33"/>
      <c r="B69" s="34"/>
      <c r="C69" s="31" t="s">
        <v>66</v>
      </c>
      <c r="D69" s="31" t="s">
        <v>156</v>
      </c>
      <c r="E69" s="32">
        <v>57</v>
      </c>
      <c r="F69" s="44" t="str">
        <f t="shared" si="5"/>
        <v/>
      </c>
      <c r="G69" s="35"/>
      <c r="H69" s="39" t="s">
        <v>222</v>
      </c>
      <c r="I69" s="39" t="s">
        <v>205</v>
      </c>
      <c r="J69" s="32">
        <v>190</v>
      </c>
      <c r="K69" s="44" t="str">
        <f t="shared" si="4"/>
        <v/>
      </c>
    </row>
    <row r="70" spans="1:11" ht="14.1" customHeight="1" x14ac:dyDescent="0.25">
      <c r="A70" s="33"/>
      <c r="B70" s="34"/>
      <c r="C70" s="31" t="s">
        <v>67</v>
      </c>
      <c r="D70" s="31" t="s">
        <v>157</v>
      </c>
      <c r="E70" s="32">
        <v>69</v>
      </c>
      <c r="F70" s="44" t="str">
        <f t="shared" si="5"/>
        <v/>
      </c>
      <c r="G70" s="35"/>
      <c r="H70" s="39" t="s">
        <v>223</v>
      </c>
      <c r="I70" s="39" t="s">
        <v>206</v>
      </c>
      <c r="J70" s="32">
        <v>197</v>
      </c>
      <c r="K70" s="44" t="str">
        <f t="shared" si="4"/>
        <v/>
      </c>
    </row>
    <row r="71" spans="1:11" ht="14.1" customHeight="1" x14ac:dyDescent="0.25">
      <c r="A71" s="33"/>
      <c r="B71" s="34"/>
      <c r="C71" s="31" t="s">
        <v>68</v>
      </c>
      <c r="D71" s="31" t="s">
        <v>158</v>
      </c>
      <c r="E71" s="32">
        <v>79.8</v>
      </c>
      <c r="F71" s="44" t="str">
        <f t="shared" si="5"/>
        <v/>
      </c>
      <c r="G71" s="35"/>
      <c r="H71" s="39" t="s">
        <v>220</v>
      </c>
      <c r="I71" s="39" t="s">
        <v>210</v>
      </c>
      <c r="J71" s="32">
        <v>190</v>
      </c>
      <c r="K71" s="44" t="str">
        <f t="shared" si="4"/>
        <v/>
      </c>
    </row>
    <row r="72" spans="1:11" ht="14.1" customHeight="1" x14ac:dyDescent="0.25">
      <c r="A72" s="33"/>
      <c r="B72" s="34"/>
      <c r="C72" s="31" t="s">
        <v>233</v>
      </c>
      <c r="D72" s="31" t="s">
        <v>159</v>
      </c>
      <c r="E72" s="32">
        <v>76</v>
      </c>
      <c r="F72" s="44" t="str">
        <f t="shared" si="5"/>
        <v/>
      </c>
      <c r="G72" s="35"/>
      <c r="H72" s="39" t="s">
        <v>224</v>
      </c>
      <c r="I72" s="39" t="s">
        <v>227</v>
      </c>
      <c r="J72" s="32">
        <v>224</v>
      </c>
      <c r="K72" s="44" t="str">
        <f t="shared" si="4"/>
        <v/>
      </c>
    </row>
    <row r="73" spans="1:11" ht="14.1" customHeight="1" x14ac:dyDescent="0.25">
      <c r="A73" s="33"/>
      <c r="B73" s="34"/>
      <c r="C73" s="31" t="s">
        <v>69</v>
      </c>
      <c r="D73" s="31" t="s">
        <v>160</v>
      </c>
      <c r="E73" s="32">
        <v>96</v>
      </c>
      <c r="F73" s="44" t="str">
        <f t="shared" si="5"/>
        <v/>
      </c>
      <c r="G73" s="35"/>
      <c r="H73" s="39" t="s">
        <v>225</v>
      </c>
      <c r="I73" s="39" t="s">
        <v>211</v>
      </c>
      <c r="J73" s="32">
        <v>246</v>
      </c>
      <c r="K73" s="44" t="str">
        <f t="shared" si="4"/>
        <v/>
      </c>
    </row>
    <row r="74" spans="1:11" ht="14.1" customHeight="1" x14ac:dyDescent="0.25">
      <c r="A74" s="33"/>
      <c r="B74" s="34"/>
      <c r="C74" s="31" t="s">
        <v>70</v>
      </c>
      <c r="D74" s="31" t="s">
        <v>161</v>
      </c>
      <c r="E74" s="32">
        <v>90</v>
      </c>
      <c r="F74" s="44" t="str">
        <f t="shared" si="5"/>
        <v/>
      </c>
      <c r="G74" s="35"/>
      <c r="H74" s="39" t="s">
        <v>226</v>
      </c>
      <c r="I74" s="39" t="s">
        <v>212</v>
      </c>
      <c r="J74" s="32">
        <v>250</v>
      </c>
      <c r="K74" s="44" t="str">
        <f t="shared" si="4"/>
        <v/>
      </c>
    </row>
    <row r="75" spans="1:11" ht="14.1" customHeight="1" x14ac:dyDescent="0.25">
      <c r="A75" s="33"/>
      <c r="B75" s="34"/>
      <c r="C75" s="31" t="s">
        <v>234</v>
      </c>
      <c r="D75" s="31" t="s">
        <v>162</v>
      </c>
      <c r="E75" s="32">
        <v>115</v>
      </c>
      <c r="F75" s="44" t="str">
        <f t="shared" si="5"/>
        <v/>
      </c>
      <c r="G75" s="35"/>
      <c r="H75" s="40"/>
      <c r="I75" s="40"/>
      <c r="J75" s="37"/>
      <c r="K75" s="37"/>
    </row>
    <row r="76" spans="1:11" ht="14.1" customHeight="1" x14ac:dyDescent="0.25">
      <c r="A76" s="33"/>
      <c r="B76" s="34"/>
      <c r="C76" s="31" t="s">
        <v>235</v>
      </c>
      <c r="D76" s="31" t="s">
        <v>236</v>
      </c>
      <c r="E76" s="32">
        <v>115</v>
      </c>
      <c r="F76" s="44" t="str">
        <f t="shared" si="5"/>
        <v/>
      </c>
      <c r="G76" s="35"/>
      <c r="H76" s="46"/>
      <c r="I76" s="47" t="s">
        <v>166</v>
      </c>
      <c r="J76" s="47"/>
      <c r="K76" s="47"/>
    </row>
    <row r="77" spans="1:11" ht="14.1" customHeight="1" x14ac:dyDescent="0.25">
      <c r="A77" s="33"/>
      <c r="B77" s="34"/>
      <c r="C77" s="31" t="s">
        <v>71</v>
      </c>
      <c r="D77" s="31" t="s">
        <v>163</v>
      </c>
      <c r="E77" s="32">
        <v>115</v>
      </c>
      <c r="F77" s="44" t="str">
        <f t="shared" si="5"/>
        <v/>
      </c>
      <c r="G77" s="35"/>
      <c r="H77" s="46"/>
      <c r="I77" s="47"/>
      <c r="J77" s="47"/>
      <c r="K77" s="47"/>
    </row>
    <row r="78" spans="1:11" ht="14.1" customHeight="1" x14ac:dyDescent="0.25">
      <c r="A78" s="33"/>
      <c r="B78" s="34"/>
      <c r="C78" s="31" t="s">
        <v>72</v>
      </c>
      <c r="D78" s="31" t="s">
        <v>164</v>
      </c>
      <c r="E78" s="32">
        <v>120</v>
      </c>
      <c r="F78" s="44" t="str">
        <f t="shared" si="5"/>
        <v/>
      </c>
      <c r="G78" s="35"/>
      <c r="H78" s="46"/>
      <c r="I78" s="47"/>
      <c r="J78" s="47"/>
      <c r="K78" s="47"/>
    </row>
    <row r="79" spans="1:11" ht="15.75" x14ac:dyDescent="0.25">
      <c r="A79" s="33"/>
      <c r="B79" s="34"/>
      <c r="C79" s="31" t="s">
        <v>237</v>
      </c>
      <c r="D79" s="31" t="s">
        <v>204</v>
      </c>
      <c r="E79" s="32">
        <v>119</v>
      </c>
      <c r="F79" s="44" t="str">
        <f t="shared" si="5"/>
        <v/>
      </c>
      <c r="G79" s="35"/>
      <c r="H79" s="48" t="s">
        <v>0</v>
      </c>
      <c r="I79" s="49" t="s">
        <v>7</v>
      </c>
      <c r="J79" s="49" t="s">
        <v>1</v>
      </c>
      <c r="K79" s="49" t="s">
        <v>2</v>
      </c>
    </row>
    <row r="80" spans="1:11" ht="15.75" x14ac:dyDescent="0.25">
      <c r="A80" s="33"/>
      <c r="B80" s="34"/>
      <c r="C80" s="31" t="s">
        <v>238</v>
      </c>
      <c r="D80" s="31" t="s">
        <v>205</v>
      </c>
      <c r="E80" s="32">
        <v>119</v>
      </c>
      <c r="F80" s="44" t="str">
        <f t="shared" si="5"/>
        <v/>
      </c>
      <c r="G80" s="35"/>
      <c r="H80" s="48"/>
      <c r="I80" s="49"/>
      <c r="J80" s="49"/>
      <c r="K80" s="49"/>
    </row>
    <row r="81" spans="1:11" ht="14.1" customHeight="1" x14ac:dyDescent="0.25">
      <c r="A81" s="33"/>
      <c r="B81" s="34"/>
      <c r="C81" s="31" t="s">
        <v>239</v>
      </c>
      <c r="D81" s="31" t="s">
        <v>206</v>
      </c>
      <c r="E81" s="32">
        <v>119</v>
      </c>
      <c r="F81" s="44" t="str">
        <f t="shared" si="5"/>
        <v/>
      </c>
      <c r="G81" s="35"/>
      <c r="H81" s="31" t="s">
        <v>46</v>
      </c>
      <c r="I81" s="31">
        <v>50</v>
      </c>
      <c r="J81" s="32">
        <v>88.7</v>
      </c>
      <c r="K81" s="44" t="str">
        <f t="shared" ref="K81:K88" si="6">IF($K$4=0, "", J81 - (J81 / 100 * $K$4))</f>
        <v/>
      </c>
    </row>
    <row r="82" spans="1:11" ht="14.1" customHeight="1" x14ac:dyDescent="0.25">
      <c r="A82" s="33"/>
      <c r="B82" s="34"/>
      <c r="C82" s="31" t="s">
        <v>244</v>
      </c>
      <c r="D82" s="31" t="s">
        <v>240</v>
      </c>
      <c r="E82" s="32">
        <v>206</v>
      </c>
      <c r="F82" s="44" t="str">
        <f t="shared" si="5"/>
        <v/>
      </c>
      <c r="G82" s="35"/>
      <c r="H82" s="31" t="s">
        <v>47</v>
      </c>
      <c r="I82" s="31">
        <v>65</v>
      </c>
      <c r="J82" s="32">
        <v>112</v>
      </c>
      <c r="K82" s="44" t="str">
        <f t="shared" si="6"/>
        <v/>
      </c>
    </row>
    <row r="83" spans="1:11" ht="14.1" customHeight="1" x14ac:dyDescent="0.25">
      <c r="A83" s="33"/>
      <c r="B83" s="34"/>
      <c r="C83" s="31" t="s">
        <v>243</v>
      </c>
      <c r="D83" s="31" t="s">
        <v>210</v>
      </c>
      <c r="E83" s="32">
        <v>206</v>
      </c>
      <c r="F83" s="44" t="str">
        <f t="shared" si="5"/>
        <v/>
      </c>
      <c r="G83" s="35"/>
      <c r="H83" s="31" t="s">
        <v>48</v>
      </c>
      <c r="I83" s="31">
        <v>80</v>
      </c>
      <c r="J83" s="32">
        <v>125.5</v>
      </c>
      <c r="K83" s="44" t="str">
        <f t="shared" si="6"/>
        <v/>
      </c>
    </row>
    <row r="84" spans="1:11" ht="14.1" customHeight="1" x14ac:dyDescent="0.25">
      <c r="A84" s="33"/>
      <c r="B84" s="34"/>
      <c r="C84" s="31" t="s">
        <v>242</v>
      </c>
      <c r="D84" s="31" t="s">
        <v>227</v>
      </c>
      <c r="E84" s="32">
        <v>206</v>
      </c>
      <c r="F84" s="44" t="str">
        <f t="shared" si="5"/>
        <v/>
      </c>
      <c r="G84" s="35"/>
      <c r="H84" s="31" t="s">
        <v>49</v>
      </c>
      <c r="I84" s="31">
        <v>100</v>
      </c>
      <c r="J84" s="32">
        <v>148</v>
      </c>
      <c r="K84" s="44" t="str">
        <f t="shared" si="6"/>
        <v/>
      </c>
    </row>
    <row r="85" spans="1:11" ht="14.1" customHeight="1" x14ac:dyDescent="0.25">
      <c r="A85" s="33"/>
      <c r="B85" s="34"/>
      <c r="C85" s="31" t="s">
        <v>73</v>
      </c>
      <c r="D85" s="31" t="s">
        <v>211</v>
      </c>
      <c r="E85" s="32">
        <v>197</v>
      </c>
      <c r="F85" s="44" t="str">
        <f t="shared" si="5"/>
        <v/>
      </c>
      <c r="G85" s="35"/>
      <c r="H85" s="31" t="s">
        <v>50</v>
      </c>
      <c r="I85" s="31">
        <v>150</v>
      </c>
      <c r="J85" s="32">
        <v>256</v>
      </c>
      <c r="K85" s="44" t="str">
        <f t="shared" si="6"/>
        <v/>
      </c>
    </row>
    <row r="86" spans="1:11" ht="14.1" customHeight="1" x14ac:dyDescent="0.25">
      <c r="A86" s="33"/>
      <c r="B86" s="34"/>
      <c r="C86" s="31" t="s">
        <v>241</v>
      </c>
      <c r="D86" s="31" t="s">
        <v>212</v>
      </c>
      <c r="E86" s="32">
        <v>197</v>
      </c>
      <c r="F86" s="44" t="str">
        <f t="shared" si="5"/>
        <v/>
      </c>
      <c r="G86" s="35"/>
      <c r="H86" s="39" t="s">
        <v>228</v>
      </c>
      <c r="I86" s="39" t="s">
        <v>232</v>
      </c>
      <c r="J86" s="32">
        <v>370</v>
      </c>
      <c r="K86" s="44" t="str">
        <f t="shared" si="6"/>
        <v/>
      </c>
    </row>
    <row r="87" spans="1:11" ht="14.1" customHeight="1" x14ac:dyDescent="0.25">
      <c r="A87" s="33"/>
      <c r="B87" s="34"/>
      <c r="C87" s="37"/>
      <c r="D87" s="37"/>
      <c r="E87" s="37"/>
      <c r="F87" s="37"/>
      <c r="G87" s="35"/>
      <c r="H87" s="39" t="s">
        <v>229</v>
      </c>
      <c r="I87" s="39" t="s">
        <v>219</v>
      </c>
      <c r="J87" s="32">
        <v>615</v>
      </c>
      <c r="K87" s="44" t="str">
        <f t="shared" si="6"/>
        <v/>
      </c>
    </row>
    <row r="88" spans="1:11" ht="14.1" customHeight="1" x14ac:dyDescent="0.25">
      <c r="A88" s="33"/>
      <c r="B88" s="34"/>
      <c r="C88" s="37"/>
      <c r="D88" s="37"/>
      <c r="E88" s="37"/>
      <c r="F88" s="37"/>
      <c r="G88" s="35"/>
      <c r="H88" s="39" t="s">
        <v>230</v>
      </c>
      <c r="I88" s="39" t="s">
        <v>231</v>
      </c>
      <c r="J88" s="32">
        <v>799</v>
      </c>
      <c r="K88" s="44" t="str">
        <f t="shared" si="6"/>
        <v/>
      </c>
    </row>
    <row r="89" spans="1:11" ht="14.1" customHeight="1" x14ac:dyDescent="0.25">
      <c r="A89" s="33"/>
      <c r="B89" s="34"/>
      <c r="C89" s="37"/>
      <c r="D89" s="37"/>
      <c r="E89" s="37"/>
      <c r="F89" s="37"/>
      <c r="G89" s="35"/>
      <c r="H89" s="40"/>
      <c r="I89" s="40"/>
      <c r="J89" s="41"/>
      <c r="K89" s="37"/>
    </row>
    <row r="90" spans="1:11" ht="14.1" customHeight="1" x14ac:dyDescent="0.25">
      <c r="A90" s="33"/>
      <c r="B90" s="34"/>
      <c r="C90" s="37"/>
      <c r="D90" s="37"/>
      <c r="E90" s="37"/>
      <c r="F90" s="37"/>
      <c r="G90" s="35"/>
      <c r="H90" s="40"/>
      <c r="I90" s="40"/>
      <c r="J90" s="41"/>
      <c r="K90" s="37"/>
    </row>
    <row r="91" spans="1:11" ht="14.1" customHeight="1" x14ac:dyDescent="0.25">
      <c r="A91" s="33"/>
      <c r="B91" s="34"/>
      <c r="C91" s="37"/>
      <c r="D91" s="37"/>
      <c r="E91" s="37"/>
      <c r="F91" s="37"/>
      <c r="G91" s="35"/>
      <c r="H91" s="40"/>
      <c r="I91" s="40"/>
      <c r="J91" s="41"/>
      <c r="K91" s="37"/>
    </row>
    <row r="92" spans="1:11" ht="14.1" customHeight="1" x14ac:dyDescent="0.25">
      <c r="A92" s="33"/>
      <c r="B92" s="34"/>
      <c r="C92" s="37"/>
      <c r="D92" s="37"/>
      <c r="E92" s="37"/>
      <c r="F92" s="37"/>
      <c r="G92" s="35"/>
      <c r="H92" s="40"/>
      <c r="I92" s="40"/>
      <c r="J92" s="41"/>
      <c r="K92" s="37"/>
    </row>
    <row r="93" spans="1:11" ht="14.1" customHeight="1" x14ac:dyDescent="0.25">
      <c r="A93" s="33"/>
      <c r="B93" s="34"/>
      <c r="C93" s="37"/>
      <c r="D93" s="37"/>
      <c r="E93" s="37"/>
      <c r="F93" s="37"/>
      <c r="G93" s="35"/>
      <c r="H93" s="40"/>
      <c r="I93" s="40"/>
      <c r="J93" s="37"/>
      <c r="K93" s="37"/>
    </row>
    <row r="94" spans="1:11" ht="14.1" customHeight="1" x14ac:dyDescent="0.25">
      <c r="A94" s="33"/>
      <c r="B94" s="34"/>
      <c r="C94" s="37"/>
      <c r="D94" s="37"/>
      <c r="E94" s="37"/>
      <c r="F94" s="37"/>
      <c r="G94" s="35"/>
      <c r="H94" s="40"/>
      <c r="I94" s="40"/>
      <c r="J94" s="37"/>
      <c r="K94" s="37"/>
    </row>
    <row r="95" spans="1:11" ht="14.1" customHeight="1" x14ac:dyDescent="0.25">
      <c r="A95" s="33"/>
      <c r="B95" s="34"/>
      <c r="C95" s="37"/>
      <c r="D95" s="37"/>
      <c r="E95" s="37"/>
      <c r="F95" s="37"/>
      <c r="G95" s="35"/>
      <c r="H95" s="40"/>
      <c r="I95" s="40"/>
      <c r="J95" s="37"/>
      <c r="K95" s="37"/>
    </row>
    <row r="96" spans="1:11" ht="14.1" customHeight="1" x14ac:dyDescent="0.25">
      <c r="A96" s="33"/>
      <c r="B96" s="34"/>
      <c r="C96" s="46"/>
      <c r="D96" s="47" t="s">
        <v>169</v>
      </c>
      <c r="E96" s="47"/>
      <c r="F96" s="47"/>
      <c r="G96" s="35"/>
      <c r="H96" s="46"/>
      <c r="I96" s="47" t="s">
        <v>194</v>
      </c>
      <c r="J96" s="47"/>
      <c r="K96" s="47"/>
    </row>
    <row r="97" spans="1:11" ht="14.1" customHeight="1" x14ac:dyDescent="0.25">
      <c r="A97" s="33"/>
      <c r="B97" s="34"/>
      <c r="C97" s="46"/>
      <c r="D97" s="47"/>
      <c r="E97" s="47"/>
      <c r="F97" s="47"/>
      <c r="G97" s="35"/>
      <c r="H97" s="46"/>
      <c r="I97" s="47"/>
      <c r="J97" s="47"/>
      <c r="K97" s="47"/>
    </row>
    <row r="98" spans="1:11" ht="14.1" customHeight="1" x14ac:dyDescent="0.25">
      <c r="A98" s="33"/>
      <c r="B98" s="34"/>
      <c r="C98" s="46"/>
      <c r="D98" s="47"/>
      <c r="E98" s="47"/>
      <c r="F98" s="47"/>
      <c r="G98" s="35"/>
      <c r="H98" s="46"/>
      <c r="I98" s="47"/>
      <c r="J98" s="47"/>
      <c r="K98" s="47"/>
    </row>
    <row r="99" spans="1:11" ht="14.1" customHeight="1" x14ac:dyDescent="0.25">
      <c r="A99" s="33"/>
      <c r="B99" s="34"/>
      <c r="C99" s="48" t="s">
        <v>0</v>
      </c>
      <c r="D99" s="49" t="s">
        <v>7</v>
      </c>
      <c r="E99" s="49" t="s">
        <v>1</v>
      </c>
      <c r="F99" s="49" t="s">
        <v>2</v>
      </c>
      <c r="G99" s="35"/>
      <c r="H99" s="48" t="s">
        <v>0</v>
      </c>
      <c r="I99" s="49" t="s">
        <v>7</v>
      </c>
      <c r="J99" s="49" t="s">
        <v>1</v>
      </c>
      <c r="K99" s="49" t="s">
        <v>2</v>
      </c>
    </row>
    <row r="100" spans="1:11" ht="14.1" customHeight="1" x14ac:dyDescent="0.25">
      <c r="A100" s="33"/>
      <c r="B100" s="34"/>
      <c r="C100" s="48"/>
      <c r="D100" s="49"/>
      <c r="E100" s="49"/>
      <c r="F100" s="49"/>
      <c r="G100" s="35"/>
      <c r="H100" s="48"/>
      <c r="I100" s="49"/>
      <c r="J100" s="49"/>
      <c r="K100" s="49"/>
    </row>
    <row r="101" spans="1:11" ht="14.1" customHeight="1" x14ac:dyDescent="0.25">
      <c r="A101" s="33"/>
      <c r="B101" s="34"/>
      <c r="C101" s="31" t="s">
        <v>101</v>
      </c>
      <c r="D101" s="31">
        <v>50</v>
      </c>
      <c r="E101" s="32">
        <v>13.6</v>
      </c>
      <c r="F101" s="44" t="str">
        <f t="shared" ref="F101:F108" si="7">IF($K$4=0, "", E101 - (E101 / 100 * $K$4))</f>
        <v/>
      </c>
      <c r="G101" s="35"/>
      <c r="H101" s="31" t="s">
        <v>170</v>
      </c>
      <c r="I101" s="31" t="s">
        <v>174</v>
      </c>
      <c r="J101" s="32">
        <v>22.8</v>
      </c>
      <c r="K101" s="44" t="str">
        <f t="shared" ref="K101:K124" si="8">IF($K$4=0, "", J101 - (J101 / 100 * $K$4))</f>
        <v/>
      </c>
    </row>
    <row r="102" spans="1:11" ht="14.1" customHeight="1" x14ac:dyDescent="0.25">
      <c r="A102" s="33"/>
      <c r="B102" s="34"/>
      <c r="C102" s="31" t="s">
        <v>102</v>
      </c>
      <c r="D102" s="31">
        <v>65</v>
      </c>
      <c r="E102" s="32">
        <v>17</v>
      </c>
      <c r="F102" s="44" t="str">
        <f t="shared" si="7"/>
        <v/>
      </c>
      <c r="G102" s="35"/>
      <c r="H102" s="31" t="s">
        <v>74</v>
      </c>
      <c r="I102" s="31" t="s">
        <v>175</v>
      </c>
      <c r="J102" s="32">
        <v>22.8</v>
      </c>
      <c r="K102" s="44" t="str">
        <f t="shared" si="8"/>
        <v/>
      </c>
    </row>
    <row r="103" spans="1:11" ht="14.1" customHeight="1" x14ac:dyDescent="0.25">
      <c r="A103" s="33"/>
      <c r="B103" s="34"/>
      <c r="C103" s="31" t="s">
        <v>245</v>
      </c>
      <c r="D103" s="31">
        <v>80</v>
      </c>
      <c r="E103" s="32">
        <v>22.5</v>
      </c>
      <c r="F103" s="44" t="str">
        <f t="shared" si="7"/>
        <v/>
      </c>
      <c r="G103" s="35"/>
      <c r="H103" s="31" t="s">
        <v>171</v>
      </c>
      <c r="I103" s="31" t="s">
        <v>176</v>
      </c>
      <c r="J103" s="32">
        <v>22.8</v>
      </c>
      <c r="K103" s="44" t="str">
        <f t="shared" si="8"/>
        <v/>
      </c>
    </row>
    <row r="104" spans="1:11" ht="14.1" customHeight="1" x14ac:dyDescent="0.25">
      <c r="A104" s="33"/>
      <c r="B104" s="34"/>
      <c r="C104" s="31" t="s">
        <v>103</v>
      </c>
      <c r="D104" s="31">
        <v>100</v>
      </c>
      <c r="E104" s="32">
        <v>27</v>
      </c>
      <c r="F104" s="44" t="str">
        <f t="shared" si="7"/>
        <v/>
      </c>
      <c r="G104" s="35"/>
      <c r="H104" s="31" t="s">
        <v>75</v>
      </c>
      <c r="I104" s="31" t="s">
        <v>177</v>
      </c>
      <c r="J104" s="32">
        <v>22.8</v>
      </c>
      <c r="K104" s="44" t="str">
        <f t="shared" si="8"/>
        <v/>
      </c>
    </row>
    <row r="105" spans="1:11" ht="14.1" customHeight="1" x14ac:dyDescent="0.25">
      <c r="A105" s="33"/>
      <c r="B105" s="34"/>
      <c r="C105" s="31" t="s">
        <v>104</v>
      </c>
      <c r="D105" s="31">
        <v>150</v>
      </c>
      <c r="E105" s="32">
        <v>44</v>
      </c>
      <c r="F105" s="44" t="str">
        <f t="shared" si="7"/>
        <v/>
      </c>
      <c r="G105" s="35"/>
      <c r="H105" s="31" t="s">
        <v>172</v>
      </c>
      <c r="I105" s="31" t="s">
        <v>178</v>
      </c>
      <c r="J105" s="32">
        <v>25.7</v>
      </c>
      <c r="K105" s="44" t="str">
        <f t="shared" si="8"/>
        <v/>
      </c>
    </row>
    <row r="106" spans="1:11" ht="14.1" customHeight="1" x14ac:dyDescent="0.25">
      <c r="A106" s="33"/>
      <c r="B106" s="34"/>
      <c r="C106" s="31" t="s">
        <v>105</v>
      </c>
      <c r="D106" s="31">
        <v>200</v>
      </c>
      <c r="E106" s="32">
        <v>63</v>
      </c>
      <c r="F106" s="44" t="str">
        <f t="shared" si="7"/>
        <v/>
      </c>
      <c r="G106" s="35"/>
      <c r="H106" s="31" t="s">
        <v>173</v>
      </c>
      <c r="I106" s="31" t="s">
        <v>179</v>
      </c>
      <c r="J106" s="32">
        <v>25.7</v>
      </c>
      <c r="K106" s="44" t="str">
        <f t="shared" si="8"/>
        <v/>
      </c>
    </row>
    <row r="107" spans="1:11" ht="14.1" customHeight="1" x14ac:dyDescent="0.25">
      <c r="A107" s="33"/>
      <c r="B107" s="34"/>
      <c r="C107" s="31" t="s">
        <v>246</v>
      </c>
      <c r="D107" s="31">
        <v>250</v>
      </c>
      <c r="E107" s="32">
        <v>94</v>
      </c>
      <c r="F107" s="44" t="str">
        <f t="shared" si="7"/>
        <v/>
      </c>
      <c r="G107" s="35"/>
      <c r="H107" s="31" t="s">
        <v>248</v>
      </c>
      <c r="I107" s="31" t="s">
        <v>180</v>
      </c>
      <c r="J107" s="32">
        <v>25.7</v>
      </c>
      <c r="K107" s="44" t="str">
        <f t="shared" si="8"/>
        <v/>
      </c>
    </row>
    <row r="108" spans="1:11" ht="14.1" customHeight="1" x14ac:dyDescent="0.25">
      <c r="A108" s="33"/>
      <c r="B108" s="34"/>
      <c r="C108" s="31" t="s">
        <v>247</v>
      </c>
      <c r="D108" s="31">
        <v>300</v>
      </c>
      <c r="E108" s="32">
        <v>145</v>
      </c>
      <c r="F108" s="44" t="str">
        <f t="shared" si="7"/>
        <v/>
      </c>
      <c r="G108" s="35"/>
      <c r="H108" s="31" t="s">
        <v>76</v>
      </c>
      <c r="I108" s="31" t="s">
        <v>181</v>
      </c>
      <c r="J108" s="32">
        <v>25.7</v>
      </c>
      <c r="K108" s="44" t="str">
        <f t="shared" si="8"/>
        <v/>
      </c>
    </row>
    <row r="109" spans="1:11" ht="14.1" customHeight="1" x14ac:dyDescent="0.25">
      <c r="A109" s="33"/>
      <c r="B109" s="34"/>
      <c r="C109" s="37"/>
      <c r="D109" s="37"/>
      <c r="E109" s="37"/>
      <c r="F109" s="37"/>
      <c r="G109" s="35"/>
      <c r="H109" s="31" t="s">
        <v>249</v>
      </c>
      <c r="I109" s="31" t="s">
        <v>182</v>
      </c>
      <c r="J109" s="32">
        <v>31</v>
      </c>
      <c r="K109" s="44" t="str">
        <f t="shared" si="8"/>
        <v/>
      </c>
    </row>
    <row r="110" spans="1:11" ht="14.1" customHeight="1" x14ac:dyDescent="0.25">
      <c r="A110" s="33"/>
      <c r="B110" s="34"/>
      <c r="C110" s="37"/>
      <c r="D110" s="37"/>
      <c r="E110" s="37"/>
      <c r="F110" s="37"/>
      <c r="G110" s="35"/>
      <c r="H110" s="31" t="s">
        <v>77</v>
      </c>
      <c r="I110" s="31" t="s">
        <v>183</v>
      </c>
      <c r="J110" s="32">
        <v>31</v>
      </c>
      <c r="K110" s="44" t="str">
        <f t="shared" si="8"/>
        <v/>
      </c>
    </row>
    <row r="111" spans="1:11" ht="14.1" customHeight="1" x14ac:dyDescent="0.25">
      <c r="A111" s="33"/>
      <c r="B111" s="34"/>
      <c r="C111" s="37"/>
      <c r="D111" s="37"/>
      <c r="E111" s="37"/>
      <c r="F111" s="37"/>
      <c r="G111" s="35"/>
      <c r="H111" s="31" t="s">
        <v>250</v>
      </c>
      <c r="I111" s="31" t="s">
        <v>184</v>
      </c>
      <c r="J111" s="32">
        <v>31</v>
      </c>
      <c r="K111" s="44" t="str">
        <f t="shared" si="8"/>
        <v/>
      </c>
    </row>
    <row r="112" spans="1:11" ht="14.1" customHeight="1" x14ac:dyDescent="0.25">
      <c r="A112" s="33"/>
      <c r="B112" s="34"/>
      <c r="C112" s="37"/>
      <c r="D112" s="37"/>
      <c r="E112" s="37"/>
      <c r="F112" s="37"/>
      <c r="G112" s="35"/>
      <c r="H112" s="31" t="s">
        <v>78</v>
      </c>
      <c r="I112" s="31" t="s">
        <v>185</v>
      </c>
      <c r="J112" s="32">
        <v>31</v>
      </c>
      <c r="K112" s="44" t="str">
        <f t="shared" si="8"/>
        <v/>
      </c>
    </row>
    <row r="113" spans="1:11" ht="14.1" customHeight="1" x14ac:dyDescent="0.25">
      <c r="A113" s="33"/>
      <c r="B113" s="34"/>
      <c r="C113" s="37"/>
      <c r="D113" s="37"/>
      <c r="E113" s="37"/>
      <c r="F113" s="37"/>
      <c r="G113" s="35"/>
      <c r="H113" s="31" t="s">
        <v>79</v>
      </c>
      <c r="I113" s="31" t="s">
        <v>186</v>
      </c>
      <c r="J113" s="32">
        <v>36</v>
      </c>
      <c r="K113" s="44" t="str">
        <f t="shared" si="8"/>
        <v/>
      </c>
    </row>
    <row r="114" spans="1:11" ht="14.1" customHeight="1" x14ac:dyDescent="0.25">
      <c r="A114" s="33"/>
      <c r="B114" s="34"/>
      <c r="C114" s="37"/>
      <c r="D114" s="37"/>
      <c r="E114" s="37"/>
      <c r="F114" s="37"/>
      <c r="G114" s="35"/>
      <c r="H114" s="31" t="s">
        <v>80</v>
      </c>
      <c r="I114" s="31" t="s">
        <v>187</v>
      </c>
      <c r="J114" s="32">
        <v>36</v>
      </c>
      <c r="K114" s="44" t="str">
        <f t="shared" si="8"/>
        <v/>
      </c>
    </row>
    <row r="115" spans="1:11" ht="14.1" customHeight="1" x14ac:dyDescent="0.25">
      <c r="A115" s="33"/>
      <c r="B115" s="34"/>
      <c r="C115" s="37"/>
      <c r="D115" s="37"/>
      <c r="E115" s="37"/>
      <c r="F115" s="37"/>
      <c r="G115" s="35"/>
      <c r="H115" s="31" t="s">
        <v>81</v>
      </c>
      <c r="I115" s="31" t="s">
        <v>188</v>
      </c>
      <c r="J115" s="32">
        <v>36</v>
      </c>
      <c r="K115" s="44" t="str">
        <f t="shared" si="8"/>
        <v/>
      </c>
    </row>
    <row r="116" spans="1:11" ht="14.1" customHeight="1" x14ac:dyDescent="0.25">
      <c r="A116" s="33"/>
      <c r="B116" s="34"/>
      <c r="C116" s="37"/>
      <c r="D116" s="37"/>
      <c r="E116" s="37"/>
      <c r="F116" s="37"/>
      <c r="G116" s="35"/>
      <c r="H116" s="31" t="s">
        <v>82</v>
      </c>
      <c r="I116" s="31" t="s">
        <v>189</v>
      </c>
      <c r="J116" s="32">
        <v>36</v>
      </c>
      <c r="K116" s="44" t="str">
        <f t="shared" si="8"/>
        <v/>
      </c>
    </row>
    <row r="117" spans="1:11" ht="14.1" customHeight="1" x14ac:dyDescent="0.25">
      <c r="A117" s="33"/>
      <c r="B117" s="34"/>
      <c r="C117" s="37"/>
      <c r="D117" s="37"/>
      <c r="E117" s="37"/>
      <c r="F117" s="37"/>
      <c r="G117" s="35"/>
      <c r="H117" s="31" t="s">
        <v>251</v>
      </c>
      <c r="I117" s="31" t="s">
        <v>190</v>
      </c>
      <c r="J117" s="32">
        <v>53</v>
      </c>
      <c r="K117" s="44" t="str">
        <f t="shared" si="8"/>
        <v/>
      </c>
    </row>
    <row r="118" spans="1:11" ht="14.1" customHeight="1" x14ac:dyDescent="0.25">
      <c r="A118" s="33"/>
      <c r="B118" s="34"/>
      <c r="C118" s="37"/>
      <c r="D118" s="37"/>
      <c r="E118" s="37"/>
      <c r="F118" s="37"/>
      <c r="G118" s="35"/>
      <c r="H118" s="31" t="s">
        <v>252</v>
      </c>
      <c r="I118" s="31" t="s">
        <v>191</v>
      </c>
      <c r="J118" s="32">
        <v>53</v>
      </c>
      <c r="K118" s="44" t="str">
        <f t="shared" si="8"/>
        <v/>
      </c>
    </row>
    <row r="119" spans="1:11" ht="14.1" customHeight="1" x14ac:dyDescent="0.25">
      <c r="A119" s="33"/>
      <c r="B119" s="34"/>
      <c r="C119" s="37"/>
      <c r="D119" s="37"/>
      <c r="E119" s="37"/>
      <c r="F119" s="37"/>
      <c r="G119" s="35"/>
      <c r="H119" s="31" t="s">
        <v>254</v>
      </c>
      <c r="I119" s="31" t="s">
        <v>255</v>
      </c>
      <c r="J119" s="32">
        <v>53</v>
      </c>
      <c r="K119" s="44" t="str">
        <f t="shared" si="8"/>
        <v/>
      </c>
    </row>
    <row r="120" spans="1:11" ht="14.1" customHeight="1" x14ac:dyDescent="0.25">
      <c r="A120" s="33"/>
      <c r="B120" s="34"/>
      <c r="C120" s="37"/>
      <c r="D120" s="37"/>
      <c r="E120" s="37"/>
      <c r="F120" s="37"/>
      <c r="G120" s="35"/>
      <c r="H120" s="31" t="s">
        <v>253</v>
      </c>
      <c r="I120" s="31" t="s">
        <v>192</v>
      </c>
      <c r="J120" s="32">
        <v>53</v>
      </c>
      <c r="K120" s="44" t="str">
        <f t="shared" si="8"/>
        <v/>
      </c>
    </row>
    <row r="121" spans="1:11" ht="14.1" customHeight="1" x14ac:dyDescent="0.25">
      <c r="A121" s="33"/>
      <c r="B121" s="34"/>
      <c r="C121" s="37"/>
      <c r="D121" s="37"/>
      <c r="E121" s="37"/>
      <c r="F121" s="37"/>
      <c r="G121" s="35"/>
      <c r="H121" s="31" t="s">
        <v>261</v>
      </c>
      <c r="I121" s="31" t="s">
        <v>258</v>
      </c>
      <c r="J121" s="32">
        <v>76</v>
      </c>
      <c r="K121" s="44" t="str">
        <f t="shared" si="8"/>
        <v/>
      </c>
    </row>
    <row r="122" spans="1:11" ht="14.1" customHeight="1" x14ac:dyDescent="0.25">
      <c r="A122" s="33"/>
      <c r="B122" s="34"/>
      <c r="C122" s="37"/>
      <c r="D122" s="37"/>
      <c r="E122" s="37"/>
      <c r="F122" s="37"/>
      <c r="G122" s="35"/>
      <c r="H122" s="31" t="s">
        <v>260</v>
      </c>
      <c r="I122" s="31" t="s">
        <v>257</v>
      </c>
      <c r="J122" s="32">
        <v>76</v>
      </c>
      <c r="K122" s="44" t="str">
        <f t="shared" si="8"/>
        <v/>
      </c>
    </row>
    <row r="123" spans="1:11" ht="14.1" customHeight="1" x14ac:dyDescent="0.25">
      <c r="A123" s="33"/>
      <c r="B123" s="34"/>
      <c r="C123" s="37"/>
      <c r="D123" s="37"/>
      <c r="E123" s="37"/>
      <c r="F123" s="37"/>
      <c r="G123" s="35"/>
      <c r="H123" s="31" t="s">
        <v>259</v>
      </c>
      <c r="I123" s="31" t="s">
        <v>256</v>
      </c>
      <c r="J123" s="32">
        <v>76</v>
      </c>
      <c r="K123" s="44" t="str">
        <f t="shared" si="8"/>
        <v/>
      </c>
    </row>
    <row r="124" spans="1:11" ht="14.1" customHeight="1" x14ac:dyDescent="0.25">
      <c r="A124" s="33"/>
      <c r="B124" s="42"/>
      <c r="C124" s="33"/>
      <c r="D124" s="33"/>
      <c r="E124" s="33"/>
      <c r="F124" s="33"/>
      <c r="G124" s="43"/>
      <c r="H124" s="31" t="s">
        <v>83</v>
      </c>
      <c r="I124" s="31" t="s">
        <v>193</v>
      </c>
      <c r="J124" s="32">
        <v>76</v>
      </c>
      <c r="K124" s="44" t="str">
        <f t="shared" si="8"/>
        <v/>
      </c>
    </row>
    <row r="125" spans="1:11" ht="14.1" customHeight="1" x14ac:dyDescent="0.2">
      <c r="C125" s="18"/>
      <c r="D125" s="18"/>
      <c r="E125" s="19"/>
      <c r="F125" s="19"/>
    </row>
    <row r="126" spans="1:11" ht="14.1" customHeight="1" x14ac:dyDescent="0.2">
      <c r="C126" s="18"/>
      <c r="D126" s="18"/>
      <c r="E126" s="19"/>
      <c r="F126" s="19"/>
    </row>
    <row r="127" spans="1:11" ht="14.1" customHeight="1" x14ac:dyDescent="0.2">
      <c r="A127" s="22"/>
      <c r="B127" s="22"/>
      <c r="C127" s="23"/>
      <c r="D127" s="23"/>
      <c r="E127" s="24"/>
      <c r="F127" s="11"/>
      <c r="G127" s="11"/>
      <c r="J127" s="24" t="s">
        <v>285</v>
      </c>
    </row>
    <row r="128" spans="1:11" x14ac:dyDescent="0.2">
      <c r="B128" s="25" t="s">
        <v>286</v>
      </c>
      <c r="C128" s="26"/>
      <c r="D128" s="27"/>
      <c r="E128" s="28"/>
      <c r="F128" s="29"/>
      <c r="G128" s="29"/>
      <c r="H128" s="30" t="s">
        <v>287</v>
      </c>
      <c r="I128" s="29"/>
      <c r="J128" s="29"/>
      <c r="K128" s="29"/>
    </row>
  </sheetData>
  <sheetProtection algorithmName="SHA-512" hashValue="1jEo36J716UxnxWj9L0x8RO14NQmH0Q7FAHxw9vaJlgROif8Db24itQjhJI3HDfuRB82TmWrCSZNaAd9Qpky9w==" saltValue="nRaVzM1v202VvVAaytWIJA==" spinCount="100000" sheet="1" objects="1" scenarios="1" selectLockedCells="1"/>
  <mergeCells count="55">
    <mergeCell ref="H96:H98"/>
    <mergeCell ref="I96:K98"/>
    <mergeCell ref="H99:H100"/>
    <mergeCell ref="I99:I100"/>
    <mergeCell ref="J99:J100"/>
    <mergeCell ref="K99:K100"/>
    <mergeCell ref="C96:C98"/>
    <mergeCell ref="D96:F98"/>
    <mergeCell ref="C99:C100"/>
    <mergeCell ref="D99:D100"/>
    <mergeCell ref="E99:E100"/>
    <mergeCell ref="F99:F100"/>
    <mergeCell ref="C22:C24"/>
    <mergeCell ref="D22:F24"/>
    <mergeCell ref="C25:C26"/>
    <mergeCell ref="D25:D26"/>
    <mergeCell ref="E25:E26"/>
    <mergeCell ref="F25:F26"/>
    <mergeCell ref="C5:H6"/>
    <mergeCell ref="H11:H12"/>
    <mergeCell ref="I11:I12"/>
    <mergeCell ref="J11:J12"/>
    <mergeCell ref="K11:K12"/>
    <mergeCell ref="I8:K10"/>
    <mergeCell ref="H8:H10"/>
    <mergeCell ref="C8:C10"/>
    <mergeCell ref="D8:F10"/>
    <mergeCell ref="C11:C12"/>
    <mergeCell ref="D11:D12"/>
    <mergeCell ref="E11:E12"/>
    <mergeCell ref="F11:F12"/>
    <mergeCell ref="H22:H24"/>
    <mergeCell ref="I22:K24"/>
    <mergeCell ref="H25:H26"/>
    <mergeCell ref="I25:I26"/>
    <mergeCell ref="J25:J26"/>
    <mergeCell ref="K25:K26"/>
    <mergeCell ref="C61:C63"/>
    <mergeCell ref="D61:F63"/>
    <mergeCell ref="C64:C65"/>
    <mergeCell ref="D64:D65"/>
    <mergeCell ref="E64:E65"/>
    <mergeCell ref="F64:F65"/>
    <mergeCell ref="H51:H53"/>
    <mergeCell ref="I51:K53"/>
    <mergeCell ref="H54:H55"/>
    <mergeCell ref="I54:I55"/>
    <mergeCell ref="J54:J55"/>
    <mergeCell ref="K54:K55"/>
    <mergeCell ref="H76:H78"/>
    <mergeCell ref="I76:K78"/>
    <mergeCell ref="H79:H80"/>
    <mergeCell ref="I79:I80"/>
    <mergeCell ref="J79:J80"/>
    <mergeCell ref="K79:K80"/>
  </mergeCells>
  <phoneticPr fontId="2" type="noConversion"/>
  <pageMargins left="0.19685039370078741" right="0.11811023622047245" top="0.15748031496062992" bottom="0.15748031496062992" header="0.31496062992125984" footer="0.31496062992125984"/>
  <pageSetup paperSize="9" scale="65" orientation="portrait" r:id="rId1"/>
  <ignoredErrors>
    <ignoredError sqref="I86:I8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2025-02-21T14:15:40Z</cp:lastPrinted>
  <dcterms:created xsi:type="dcterms:W3CDTF">2024-06-21T13:21:21Z</dcterms:created>
  <dcterms:modified xsi:type="dcterms:W3CDTF">2025-03-17T06:28:24Z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