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anekolt-my.sharepoint.com/personal/pardavimai2_saneko_lt/Documents/Darbalaukis/Kainininkai/"/>
    </mc:Choice>
  </mc:AlternateContent>
  <xr:revisionPtr revIDLastSave="1726" documentId="8_{CC645805-54F1-484A-BDC9-EBB03D18DA05}" xr6:coauthVersionLast="47" xr6:coauthVersionMax="47" xr10:uidLastSave="{2C524082-F78A-4B4B-8AA3-4CF5C5857B54}"/>
  <bookViews>
    <workbookView xWindow="2235" yWindow="1335" windowWidth="34500" windowHeight="19230" xr2:uid="{0741446B-3173-4086-9103-0A9C388E1218}"/>
  </bookViews>
  <sheets>
    <sheet name="Kainynas" sheetId="1" r:id="rId1"/>
  </sheets>
  <definedNames>
    <definedName name="_xlnm._FilterDatabase" localSheetId="0" hidden="1">Kainynas!#REF!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F59" i="1"/>
  <c r="F57" i="1"/>
  <c r="L45" i="1"/>
  <c r="L46" i="1"/>
  <c r="L47" i="1"/>
  <c r="L48" i="1"/>
  <c r="L49" i="1"/>
  <c r="L44" i="1"/>
  <c r="F22" i="1"/>
  <c r="F23" i="1"/>
  <c r="F24" i="1"/>
  <c r="F25" i="1"/>
  <c r="F26" i="1"/>
  <c r="F45" i="1"/>
  <c r="F46" i="1"/>
  <c r="F47" i="1"/>
  <c r="F48" i="1"/>
  <c r="F49" i="1"/>
  <c r="F44" i="1"/>
  <c r="L35" i="1"/>
  <c r="L36" i="1"/>
  <c r="L34" i="1"/>
  <c r="F35" i="1"/>
  <c r="F36" i="1"/>
  <c r="F34" i="1"/>
  <c r="L22" i="1"/>
  <c r="L23" i="1"/>
  <c r="L24" i="1"/>
  <c r="L25" i="1"/>
  <c r="L26" i="1"/>
  <c r="L21" i="1"/>
  <c r="F21" i="1"/>
</calcChain>
</file>

<file path=xl/sharedStrings.xml><?xml version="1.0" encoding="utf-8"?>
<sst xmlns="http://schemas.openxmlformats.org/spreadsheetml/2006/main" count="146" uniqueCount="56">
  <si>
    <t xml:space="preserve">Kodas </t>
  </si>
  <si>
    <t>Kaina be PVM</t>
  </si>
  <si>
    <t xml:space="preserve">                      Kalvarijų g.149,   LT-08352   Vilnius,  Lietuva</t>
  </si>
  <si>
    <t xml:space="preserve">                      tel. +370  5 277 9120,    info@saneko.lt</t>
  </si>
  <si>
    <t>Nuolaida %</t>
  </si>
  <si>
    <t>Diametras</t>
  </si>
  <si>
    <t>Rutuliniai ventiliai su pavara</t>
  </si>
  <si>
    <t>SY89221C0232</t>
  </si>
  <si>
    <t>Ventilis žalvarinis su pavara
24V AC/DC normaliai uždarytas</t>
  </si>
  <si>
    <t>SY89221C0233</t>
  </si>
  <si>
    <t>SY89221C0234</t>
  </si>
  <si>
    <t>SY89221C0332</t>
  </si>
  <si>
    <t>SY89221C0333</t>
  </si>
  <si>
    <t>SY89221C0334</t>
  </si>
  <si>
    <t>Ventilis žalvarinis su pavara
230V AC normaliai uždarytas</t>
  </si>
  <si>
    <t>1/2"</t>
  </si>
  <si>
    <t>3/4"</t>
  </si>
  <si>
    <t>1"</t>
  </si>
  <si>
    <t>11/4"</t>
  </si>
  <si>
    <t>11/2"</t>
  </si>
  <si>
    <t>2"</t>
  </si>
  <si>
    <t>Ventilis žalvarinis su pavara
24V AC/DC normaliai atidarytas</t>
  </si>
  <si>
    <t>Ventilis žalvarinis su pavara
230V AC normaliai atidarytas</t>
  </si>
  <si>
    <t>SY89222C0232</t>
  </si>
  <si>
    <t>Ventilis nerūdijančio plieno su pavara
24V AC/DC normaliai uždarytas</t>
  </si>
  <si>
    <t>Ventilis nerūdijančio plieno su pavara
230V AC normaliai uždarytas</t>
  </si>
  <si>
    <t>SY89321C0232</t>
  </si>
  <si>
    <t>SY89321C0233</t>
  </si>
  <si>
    <t>SY89321C0234</t>
  </si>
  <si>
    <t>SY89321C0332</t>
  </si>
  <si>
    <t>SY89321C0333</t>
  </si>
  <si>
    <t>SY89321C0334</t>
  </si>
  <si>
    <t>SY89321C0252</t>
  </si>
  <si>
    <t>SY89321C0253</t>
  </si>
  <si>
    <t>SY89321C0254</t>
  </si>
  <si>
    <t>SY89321C0352</t>
  </si>
  <si>
    <t>SY89321C0353</t>
  </si>
  <si>
    <t>SY89321C0354</t>
  </si>
  <si>
    <t>Maksimalus slėgis</t>
  </si>
  <si>
    <t>10 bar</t>
  </si>
  <si>
    <t>6 bar</t>
  </si>
  <si>
    <t>Veikimo kampas: 90°         Laido ilgis: 1,5m             Srauto tipas : Pilno pralaidumo
Temperaturos diapazonas (patalpos): Nuo -10°C iki +55°C
Temperatūros tolerancija: Nuo 0°C iki +90°C</t>
  </si>
  <si>
    <t>Ventilis nerūdijančio plieno su pavara
24V AC/DC normaliai uždarytas  +rankinis perjungimas</t>
  </si>
  <si>
    <t>SY89221C0252</t>
  </si>
  <si>
    <t>SY89221C0253</t>
  </si>
  <si>
    <t>SY89221C0254</t>
  </si>
  <si>
    <t>SY89221C0352</t>
  </si>
  <si>
    <t>SY89221C0353</t>
  </si>
  <si>
    <t>SY89221C0354</t>
  </si>
  <si>
    <t>SY89222C0252</t>
  </si>
  <si>
    <t>SY89222C0253</t>
  </si>
  <si>
    <t>SY89222C0254</t>
  </si>
  <si>
    <t>SY89321C0262</t>
  </si>
  <si>
    <t>SY89321C0263</t>
  </si>
  <si>
    <t>SY89321C0264</t>
  </si>
  <si>
    <t>Kaina su nuolaida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</si>
</sst>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Lt&quot;_-;\-* #,##0.00\ &quot;Lt&quot;_-;_-* &quot;-&quot;??\ &quot;Lt&quot;_-;_-@_-"/>
    <numFmt numFmtId="165" formatCode="#,##0.00\ [$€-1]"/>
  </numFmts>
  <fonts count="22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2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b/>
      <sz val="15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b/>
      <sz val="11"/>
      <color rgb="FF0000FF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165" fontId="6" fillId="0" borderId="0" xfId="0" applyNumberFormat="1" applyFont="1" applyAlignment="1">
      <alignment horizontal="left"/>
    </xf>
    <xf numFmtId="49" fontId="6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13" fillId="0" borderId="0" xfId="3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9" fontId="13" fillId="0" borderId="0" xfId="3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0" xfId="0" applyFont="1"/>
    <xf numFmtId="0" fontId="17" fillId="0" borderId="1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" fontId="17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/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/>
    </xf>
    <xf numFmtId="1" fontId="8" fillId="4" borderId="2" xfId="3" applyNumberFormat="1" applyFont="1" applyFill="1" applyBorder="1" applyAlignment="1" applyProtection="1">
      <alignment horizontal="center" vertical="center"/>
      <protection locked="0"/>
    </xf>
  </cellXfs>
  <cellStyles count="4">
    <cellStyle name="Currency" xfId="1" builtinId="4"/>
    <cellStyle name="Normal" xfId="0" builtinId="0"/>
    <cellStyle name="Normal 4" xfId="2" xr:uid="{C318B3FB-1337-40C9-BCDD-23415530F2E9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104775</xdr:rowOff>
    </xdr:from>
    <xdr:to>
      <xdr:col>3</xdr:col>
      <xdr:colOff>680705</xdr:colOff>
      <xdr:row>3</xdr:row>
      <xdr:rowOff>133350</xdr:rowOff>
    </xdr:to>
    <xdr:pic>
      <xdr:nvPicPr>
        <xdr:cNvPr id="44052" name="Picture 23">
          <a:extLst>
            <a:ext uri="{FF2B5EF4-FFF2-40B4-BE49-F238E27FC236}">
              <a16:creationId xmlns:a16="http://schemas.microsoft.com/office/drawing/2014/main" id="{A8BA5A1A-A27E-492E-9542-806F1BA99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4775"/>
          <a:ext cx="291908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276226</xdr:colOff>
      <xdr:row>14</xdr:row>
      <xdr:rowOff>76200</xdr:rowOff>
    </xdr:from>
    <xdr:to>
      <xdr:col>1</xdr:col>
      <xdr:colOff>756272</xdr:colOff>
      <xdr:row>16</xdr:row>
      <xdr:rowOff>152399</xdr:rowOff>
    </xdr:to>
    <xdr:pic>
      <xdr:nvPicPr>
        <xdr:cNvPr id="2" name="Picture 1" descr="Compact electric actuated brass ball valve Lyva 2">
          <a:extLst>
            <a:ext uri="{FF2B5EF4-FFF2-40B4-BE49-F238E27FC236}">
              <a16:creationId xmlns:a16="http://schemas.microsoft.com/office/drawing/2014/main" id="{B9C9BCB8-5C6D-6D8B-E0D0-AE19EEED4C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87" r="20570" b="-723"/>
        <a:stretch/>
      </xdr:blipFill>
      <xdr:spPr bwMode="auto">
        <a:xfrm>
          <a:off x="495301" y="1247775"/>
          <a:ext cx="480046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276225</xdr:colOff>
      <xdr:row>14</xdr:row>
      <xdr:rowOff>66675</xdr:rowOff>
    </xdr:from>
    <xdr:to>
      <xdr:col>7</xdr:col>
      <xdr:colOff>756271</xdr:colOff>
      <xdr:row>16</xdr:row>
      <xdr:rowOff>142874</xdr:rowOff>
    </xdr:to>
    <xdr:pic>
      <xdr:nvPicPr>
        <xdr:cNvPr id="3" name="Picture 2" descr="Compact electric actuated brass ball valve Lyva 2">
          <a:extLst>
            <a:ext uri="{FF2B5EF4-FFF2-40B4-BE49-F238E27FC236}">
              <a16:creationId xmlns:a16="http://schemas.microsoft.com/office/drawing/2014/main" id="{078EFCF6-9156-40A3-83AB-64239B0C77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87" r="20570" b="-723"/>
        <a:stretch/>
      </xdr:blipFill>
      <xdr:spPr bwMode="auto">
        <a:xfrm>
          <a:off x="4867275" y="1238250"/>
          <a:ext cx="480046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285750</xdr:colOff>
      <xdr:row>27</xdr:row>
      <xdr:rowOff>47625</xdr:rowOff>
    </xdr:from>
    <xdr:to>
      <xdr:col>7</xdr:col>
      <xdr:colOff>765796</xdr:colOff>
      <xdr:row>29</xdr:row>
      <xdr:rowOff>180974</xdr:rowOff>
    </xdr:to>
    <xdr:pic>
      <xdr:nvPicPr>
        <xdr:cNvPr id="4" name="Picture 3" descr="Compact electric actuated brass ball valve Lyva 2">
          <a:extLst>
            <a:ext uri="{FF2B5EF4-FFF2-40B4-BE49-F238E27FC236}">
              <a16:creationId xmlns:a16="http://schemas.microsoft.com/office/drawing/2014/main" id="{E1A54962-5759-418B-AE62-988BF3E3E2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87" r="20570" b="-723"/>
        <a:stretch/>
      </xdr:blipFill>
      <xdr:spPr bwMode="auto">
        <a:xfrm>
          <a:off x="4876800" y="3933825"/>
          <a:ext cx="480046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27</xdr:row>
      <xdr:rowOff>47625</xdr:rowOff>
    </xdr:from>
    <xdr:to>
      <xdr:col>1</xdr:col>
      <xdr:colOff>737221</xdr:colOff>
      <xdr:row>29</xdr:row>
      <xdr:rowOff>180974</xdr:rowOff>
    </xdr:to>
    <xdr:pic>
      <xdr:nvPicPr>
        <xdr:cNvPr id="5" name="Picture 4" descr="Compact electric actuated brass ball valve Lyva 2">
          <a:extLst>
            <a:ext uri="{FF2B5EF4-FFF2-40B4-BE49-F238E27FC236}">
              <a16:creationId xmlns:a16="http://schemas.microsoft.com/office/drawing/2014/main" id="{229F56D3-7D3B-4607-9CFC-7E9047CDD5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87" r="20570" b="-723"/>
        <a:stretch/>
      </xdr:blipFill>
      <xdr:spPr bwMode="auto">
        <a:xfrm>
          <a:off x="476250" y="3933825"/>
          <a:ext cx="480046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66674</xdr:rowOff>
    </xdr:from>
    <xdr:to>
      <xdr:col>1</xdr:col>
      <xdr:colOff>720109</xdr:colOff>
      <xdr:row>39</xdr:row>
      <xdr:rowOff>152399</xdr:rowOff>
    </xdr:to>
    <xdr:pic>
      <xdr:nvPicPr>
        <xdr:cNvPr id="8" name="Picture 7" descr="Compact electric actuated stainless steel ball valve Lyva 3">
          <a:extLst>
            <a:ext uri="{FF2B5EF4-FFF2-40B4-BE49-F238E27FC236}">
              <a16:creationId xmlns:a16="http://schemas.microsoft.com/office/drawing/2014/main" id="{23E2A0C5-7671-0EE8-4812-AB1C486CD3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28" t="3929" r="31715" b="5893"/>
        <a:stretch/>
      </xdr:blipFill>
      <xdr:spPr bwMode="auto">
        <a:xfrm>
          <a:off x="571500" y="5791199"/>
          <a:ext cx="367684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400050</xdr:colOff>
      <xdr:row>37</xdr:row>
      <xdr:rowOff>85725</xdr:rowOff>
    </xdr:from>
    <xdr:to>
      <xdr:col>7</xdr:col>
      <xdr:colOff>767734</xdr:colOff>
      <xdr:row>39</xdr:row>
      <xdr:rowOff>171450</xdr:rowOff>
    </xdr:to>
    <xdr:pic>
      <xdr:nvPicPr>
        <xdr:cNvPr id="9" name="Picture 8" descr="Compact electric actuated stainless steel ball valve Lyva 3">
          <a:extLst>
            <a:ext uri="{FF2B5EF4-FFF2-40B4-BE49-F238E27FC236}">
              <a16:creationId xmlns:a16="http://schemas.microsoft.com/office/drawing/2014/main" id="{B24F0B33-0CA1-444D-ADB5-15E31F3366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28" t="3929" r="31715" b="5893"/>
        <a:stretch/>
      </xdr:blipFill>
      <xdr:spPr bwMode="auto">
        <a:xfrm>
          <a:off x="4991100" y="5810250"/>
          <a:ext cx="367684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457200</xdr:colOff>
      <xdr:row>6</xdr:row>
      <xdr:rowOff>152400</xdr:rowOff>
    </xdr:from>
    <xdr:to>
      <xdr:col>10</xdr:col>
      <xdr:colOff>609600</xdr:colOff>
      <xdr:row>9</xdr:row>
      <xdr:rowOff>123826</xdr:rowOff>
    </xdr:to>
    <xdr:pic>
      <xdr:nvPicPr>
        <xdr:cNvPr id="12" name="Picture 11" descr="SYVECO | LinkedIn">
          <a:extLst>
            <a:ext uri="{FF2B5EF4-FFF2-40B4-BE49-F238E27FC236}">
              <a16:creationId xmlns:a16="http://schemas.microsoft.com/office/drawing/2014/main" id="{FD2EDD11-0DB5-2F4C-0B20-BDF604074F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34500" r="-2499" b="34000"/>
        <a:stretch/>
      </xdr:blipFill>
      <xdr:spPr bwMode="auto">
        <a:xfrm>
          <a:off x="6819900" y="1276350"/>
          <a:ext cx="1952625" cy="600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342901</xdr:colOff>
      <xdr:row>50</xdr:row>
      <xdr:rowOff>95250</xdr:rowOff>
    </xdr:from>
    <xdr:to>
      <xdr:col>1</xdr:col>
      <xdr:colOff>775559</xdr:colOff>
      <xdr:row>52</xdr:row>
      <xdr:rowOff>114299</xdr:rowOff>
    </xdr:to>
    <xdr:pic>
      <xdr:nvPicPr>
        <xdr:cNvPr id="13" name="Picture 12" descr="Compact electric actuated ball valve Lyva 3 with manual override">
          <a:extLst>
            <a:ext uri="{FF2B5EF4-FFF2-40B4-BE49-F238E27FC236}">
              <a16:creationId xmlns:a16="http://schemas.microsoft.com/office/drawing/2014/main" id="{88C75AEA-7DA7-E77B-CD60-29B29009C4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15" t="18393" r="29857" b="20893"/>
        <a:stretch/>
      </xdr:blipFill>
      <xdr:spPr bwMode="auto">
        <a:xfrm>
          <a:off x="561976" y="9696450"/>
          <a:ext cx="432658" cy="495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5490-0173-4DE5-9BB0-7400913EE871}">
  <dimension ref="A1:L62"/>
  <sheetViews>
    <sheetView tabSelected="1" zoomScaleNormal="100" workbookViewId="0">
      <selection activeCell="L6" sqref="L6"/>
    </sheetView>
  </sheetViews>
  <sheetFormatPr defaultRowHeight="12.75" x14ac:dyDescent="0.2"/>
  <cols>
    <col min="1" max="1" width="3.28515625" customWidth="1"/>
    <col min="2" max="2" width="16" style="3" customWidth="1"/>
    <col min="3" max="3" width="12.28515625" style="3" customWidth="1"/>
    <col min="4" max="4" width="14.28515625" style="1" customWidth="1"/>
    <col min="5" max="5" width="11.140625" style="1" customWidth="1"/>
    <col min="6" max="6" width="11.42578125" style="2" customWidth="1"/>
    <col min="7" max="7" width="13.85546875" customWidth="1"/>
    <col min="8" max="8" width="15.85546875" bestFit="1" customWidth="1"/>
    <col min="9" max="9" width="12.7109375" customWidth="1"/>
    <col min="10" max="10" width="14.28515625" customWidth="1"/>
    <col min="11" max="12" width="10.5703125" customWidth="1"/>
  </cols>
  <sheetData>
    <row r="1" spans="1:12" s="4" customFormat="1" ht="12.95" customHeight="1" x14ac:dyDescent="0.2">
      <c r="A1" s="5"/>
      <c r="B1" s="5"/>
      <c r="C1" s="5"/>
      <c r="D1" s="5"/>
      <c r="E1" s="6"/>
      <c r="F1" s="5"/>
      <c r="G1" s="7"/>
      <c r="H1" s="8"/>
      <c r="I1" s="5"/>
      <c r="J1" s="7" t="s">
        <v>2</v>
      </c>
    </row>
    <row r="2" spans="1:12" s="4" customFormat="1" ht="12.95" customHeight="1" x14ac:dyDescent="0.2">
      <c r="A2" s="5"/>
      <c r="B2" s="5"/>
      <c r="C2" s="5"/>
      <c r="D2" s="5"/>
      <c r="E2" s="6"/>
      <c r="F2" s="5"/>
      <c r="G2" s="7"/>
      <c r="H2" s="8"/>
      <c r="I2" s="5"/>
      <c r="J2" s="7" t="s">
        <v>3</v>
      </c>
    </row>
    <row r="3" spans="1:12" s="4" customFormat="1" ht="12" customHeight="1" x14ac:dyDescent="0.2">
      <c r="A3" s="5"/>
      <c r="B3" s="5"/>
      <c r="C3" s="5"/>
      <c r="D3" s="5"/>
      <c r="E3" s="6"/>
      <c r="F3" s="5"/>
      <c r="G3" s="7"/>
      <c r="H3" s="8"/>
      <c r="I3" s="5"/>
      <c r="J3" s="5"/>
    </row>
    <row r="4" spans="1:12" ht="17.25" customHeight="1" x14ac:dyDescent="0.2">
      <c r="A4" s="8"/>
      <c r="B4" s="9"/>
      <c r="C4" s="9"/>
      <c r="D4" s="9"/>
      <c r="E4" s="9"/>
      <c r="F4" s="9"/>
      <c r="G4" s="9"/>
      <c r="H4" s="10"/>
      <c r="I4" s="10"/>
      <c r="J4" s="10"/>
    </row>
    <row r="5" spans="1:12" ht="17.25" customHeight="1" thickBot="1" x14ac:dyDescent="0.25">
      <c r="A5" s="11"/>
      <c r="B5" s="31" t="s">
        <v>6</v>
      </c>
      <c r="C5" s="31"/>
      <c r="D5" s="31"/>
      <c r="E5" s="31"/>
      <c r="F5" s="31"/>
      <c r="G5" s="31"/>
      <c r="H5" s="12"/>
      <c r="I5" s="12"/>
      <c r="J5" s="11"/>
    </row>
    <row r="6" spans="1:12" ht="16.5" customHeight="1" thickBot="1" x14ac:dyDescent="0.25">
      <c r="A6" s="11"/>
      <c r="B6" s="31"/>
      <c r="C6" s="31"/>
      <c r="D6" s="31"/>
      <c r="E6" s="31"/>
      <c r="F6" s="31"/>
      <c r="G6" s="31"/>
      <c r="H6" s="11"/>
      <c r="I6" s="11"/>
      <c r="J6" s="32" t="s">
        <v>4</v>
      </c>
      <c r="K6" s="33"/>
      <c r="L6" s="42">
        <v>0</v>
      </c>
    </row>
    <row r="7" spans="1:12" ht="16.5" customHeight="1" x14ac:dyDescent="0.2">
      <c r="A7" s="11"/>
      <c r="B7" s="22"/>
      <c r="C7" s="22"/>
      <c r="D7" s="22"/>
      <c r="E7" s="22"/>
      <c r="F7" s="22"/>
      <c r="G7" s="22"/>
      <c r="H7" s="11"/>
      <c r="I7" s="11"/>
      <c r="J7" s="11"/>
    </row>
    <row r="8" spans="1:12" ht="16.5" customHeight="1" x14ac:dyDescent="0.2">
      <c r="A8" s="11"/>
      <c r="B8" s="34" t="s">
        <v>41</v>
      </c>
      <c r="C8" s="35"/>
      <c r="D8" s="35"/>
      <c r="E8" s="35"/>
      <c r="F8" s="35"/>
      <c r="G8" s="35"/>
      <c r="H8" s="35"/>
      <c r="I8" s="11"/>
      <c r="J8" s="11"/>
    </row>
    <row r="9" spans="1:12" ht="16.5" customHeight="1" x14ac:dyDescent="0.2">
      <c r="A9" s="11"/>
      <c r="B9" s="35"/>
      <c r="C9" s="35"/>
      <c r="D9" s="35"/>
      <c r="E9" s="35"/>
      <c r="F9" s="35"/>
      <c r="G9" s="35"/>
      <c r="H9" s="35"/>
      <c r="I9" s="11"/>
      <c r="J9" s="11"/>
    </row>
    <row r="10" spans="1:12" ht="16.5" customHeight="1" x14ac:dyDescent="0.2">
      <c r="A10" s="11"/>
      <c r="B10" s="35"/>
      <c r="C10" s="35"/>
      <c r="D10" s="35"/>
      <c r="E10" s="35"/>
      <c r="F10" s="35"/>
      <c r="G10" s="35"/>
      <c r="H10" s="35"/>
      <c r="I10" s="11"/>
      <c r="J10" s="11"/>
    </row>
    <row r="11" spans="1:12" ht="16.5" customHeight="1" x14ac:dyDescent="0.2">
      <c r="A11" s="11"/>
      <c r="B11" s="35"/>
      <c r="C11" s="35"/>
      <c r="D11" s="35"/>
      <c r="E11" s="35"/>
      <c r="F11" s="35"/>
      <c r="G11" s="35"/>
      <c r="H11" s="35"/>
      <c r="I11" s="11"/>
      <c r="J11" s="11"/>
    </row>
    <row r="12" spans="1:12" ht="16.5" customHeight="1" x14ac:dyDescent="0.2">
      <c r="A12" s="11"/>
      <c r="B12" s="22"/>
      <c r="C12" s="22"/>
      <c r="D12" s="22"/>
      <c r="E12" s="22"/>
      <c r="F12" s="22"/>
      <c r="G12" s="22"/>
      <c r="H12" s="11"/>
      <c r="I12" s="11"/>
      <c r="J12" s="11"/>
    </row>
    <row r="13" spans="1:12" ht="3.75" customHeight="1" x14ac:dyDescent="0.2">
      <c r="A13" s="11"/>
      <c r="B13" s="12"/>
      <c r="C13" s="11"/>
      <c r="D13" s="13"/>
      <c r="E13" s="14"/>
      <c r="F13" s="15"/>
      <c r="G13" s="11"/>
      <c r="H13" s="16"/>
      <c r="I13" s="11"/>
      <c r="J13" s="11"/>
    </row>
    <row r="14" spans="1:12" ht="3.75" customHeight="1" x14ac:dyDescent="0.2">
      <c r="A14" s="11"/>
      <c r="B14" s="12"/>
      <c r="C14" s="11"/>
      <c r="D14" s="13"/>
      <c r="E14" s="14"/>
      <c r="F14" s="15"/>
      <c r="G14" s="11"/>
      <c r="H14" s="16"/>
      <c r="I14" s="11"/>
      <c r="J14" s="11"/>
    </row>
    <row r="15" spans="1:12" ht="18.75" customHeight="1" x14ac:dyDescent="0.2">
      <c r="A15" s="11"/>
      <c r="B15" s="29"/>
      <c r="C15" s="30" t="s">
        <v>8</v>
      </c>
      <c r="D15" s="30"/>
      <c r="E15" s="30"/>
      <c r="F15" s="30"/>
      <c r="G15" s="11"/>
      <c r="H15" s="29"/>
      <c r="I15" s="30" t="s">
        <v>14</v>
      </c>
      <c r="J15" s="30"/>
      <c r="K15" s="30"/>
      <c r="L15" s="30"/>
    </row>
    <row r="16" spans="1:12" ht="18.75" customHeight="1" x14ac:dyDescent="0.2">
      <c r="A16" s="11"/>
      <c r="B16" s="29"/>
      <c r="C16" s="30"/>
      <c r="D16" s="30"/>
      <c r="E16" s="30"/>
      <c r="F16" s="30"/>
      <c r="G16" s="11"/>
      <c r="H16" s="29"/>
      <c r="I16" s="30"/>
      <c r="J16" s="30"/>
      <c r="K16" s="30"/>
      <c r="L16" s="30"/>
    </row>
    <row r="17" spans="1:12" ht="18.75" customHeight="1" x14ac:dyDescent="0.2">
      <c r="A17" s="11"/>
      <c r="B17" s="29"/>
      <c r="C17" s="30"/>
      <c r="D17" s="30"/>
      <c r="E17" s="30"/>
      <c r="F17" s="30"/>
      <c r="G17" s="11"/>
      <c r="H17" s="29"/>
      <c r="I17" s="30"/>
      <c r="J17" s="30"/>
      <c r="K17" s="30"/>
      <c r="L17" s="30"/>
    </row>
    <row r="18" spans="1:12" ht="16.350000000000001" customHeight="1" x14ac:dyDescent="0.2">
      <c r="A18" s="11"/>
      <c r="B18" s="36" t="s">
        <v>0</v>
      </c>
      <c r="C18" s="37" t="s">
        <v>5</v>
      </c>
      <c r="D18" s="38" t="s">
        <v>38</v>
      </c>
      <c r="E18" s="37" t="s">
        <v>1</v>
      </c>
      <c r="F18" s="37" t="s">
        <v>55</v>
      </c>
      <c r="G18" s="25"/>
      <c r="H18" s="36" t="s">
        <v>0</v>
      </c>
      <c r="I18" s="37" t="s">
        <v>5</v>
      </c>
      <c r="J18" s="38" t="s">
        <v>38</v>
      </c>
      <c r="K18" s="37" t="s">
        <v>1</v>
      </c>
      <c r="L18" s="37" t="s">
        <v>55</v>
      </c>
    </row>
    <row r="19" spans="1:12" ht="16.350000000000001" customHeight="1" x14ac:dyDescent="0.2">
      <c r="A19" s="11"/>
      <c r="B19" s="36"/>
      <c r="C19" s="37"/>
      <c r="D19" s="39"/>
      <c r="E19" s="37"/>
      <c r="F19" s="37"/>
      <c r="G19" s="25"/>
      <c r="H19" s="36"/>
      <c r="I19" s="37"/>
      <c r="J19" s="39"/>
      <c r="K19" s="37"/>
      <c r="L19" s="37"/>
    </row>
    <row r="20" spans="1:12" ht="16.350000000000001" customHeight="1" x14ac:dyDescent="0.2">
      <c r="A20" s="11"/>
      <c r="B20" s="36"/>
      <c r="C20" s="37"/>
      <c r="D20" s="40"/>
      <c r="E20" s="37"/>
      <c r="F20" s="37"/>
      <c r="G20" s="25"/>
      <c r="H20" s="36"/>
      <c r="I20" s="37"/>
      <c r="J20" s="40"/>
      <c r="K20" s="37"/>
      <c r="L20" s="37"/>
    </row>
    <row r="21" spans="1:12" ht="16.350000000000001" customHeight="1" x14ac:dyDescent="0.2">
      <c r="A21" s="11"/>
      <c r="B21" s="19" t="s">
        <v>7</v>
      </c>
      <c r="C21" s="23" t="s">
        <v>15</v>
      </c>
      <c r="D21" s="23" t="s">
        <v>39</v>
      </c>
      <c r="E21" s="17">
        <v>77.72</v>
      </c>
      <c r="F21" s="41" t="str">
        <f>IF($L$6=0, "", E21 - (E21 / 100 * $L$6))</f>
        <v/>
      </c>
      <c r="G21" s="26"/>
      <c r="H21" s="19" t="s">
        <v>43</v>
      </c>
      <c r="I21" s="23" t="s">
        <v>15</v>
      </c>
      <c r="J21" s="23" t="s">
        <v>39</v>
      </c>
      <c r="K21" s="17">
        <v>94.08</v>
      </c>
      <c r="L21" s="41" t="str">
        <f>IF($L$6=0, "", K21 - (K21 / 100 * $L$6))</f>
        <v/>
      </c>
    </row>
    <row r="22" spans="1:12" ht="16.350000000000001" customHeight="1" x14ac:dyDescent="0.2">
      <c r="A22" s="11"/>
      <c r="B22" s="19" t="s">
        <v>9</v>
      </c>
      <c r="C22" s="19" t="s">
        <v>16</v>
      </c>
      <c r="D22" s="23" t="s">
        <v>39</v>
      </c>
      <c r="E22" s="17">
        <v>84.09</v>
      </c>
      <c r="F22" s="41" t="str">
        <f t="shared" ref="F22:F26" si="0">IF($L$6=0, "", E22 - (E22 / 100 * $L$6))</f>
        <v/>
      </c>
      <c r="G22" s="26"/>
      <c r="H22" s="19" t="s">
        <v>44</v>
      </c>
      <c r="I22" s="19" t="s">
        <v>16</v>
      </c>
      <c r="J22" s="23" t="s">
        <v>39</v>
      </c>
      <c r="K22" s="17">
        <v>95.74</v>
      </c>
      <c r="L22" s="41" t="str">
        <f t="shared" ref="L22:L26" si="1">IF($L$6=0, "", K22 - (K22 / 100 * $L$6))</f>
        <v/>
      </c>
    </row>
    <row r="23" spans="1:12" ht="16.350000000000001" customHeight="1" x14ac:dyDescent="0.2">
      <c r="A23" s="11"/>
      <c r="B23" s="19" t="s">
        <v>10</v>
      </c>
      <c r="C23" s="19" t="s">
        <v>17</v>
      </c>
      <c r="D23" s="23" t="s">
        <v>39</v>
      </c>
      <c r="E23" s="17">
        <v>93.6</v>
      </c>
      <c r="F23" s="41" t="str">
        <f t="shared" si="0"/>
        <v/>
      </c>
      <c r="G23" s="26"/>
      <c r="H23" s="19" t="s">
        <v>45</v>
      </c>
      <c r="I23" s="19" t="s">
        <v>17</v>
      </c>
      <c r="J23" s="23" t="s">
        <v>39</v>
      </c>
      <c r="K23" s="17">
        <v>108.26</v>
      </c>
      <c r="L23" s="41" t="str">
        <f t="shared" si="1"/>
        <v/>
      </c>
    </row>
    <row r="24" spans="1:12" ht="16.350000000000001" customHeight="1" x14ac:dyDescent="0.2">
      <c r="A24" s="11"/>
      <c r="B24" s="19" t="s">
        <v>11</v>
      </c>
      <c r="C24" s="19" t="s">
        <v>18</v>
      </c>
      <c r="D24" s="19" t="s">
        <v>40</v>
      </c>
      <c r="E24" s="17">
        <v>244.91</v>
      </c>
      <c r="F24" s="41" t="str">
        <f t="shared" si="0"/>
        <v/>
      </c>
      <c r="G24" s="26"/>
      <c r="H24" s="19" t="s">
        <v>46</v>
      </c>
      <c r="I24" s="19" t="s">
        <v>18</v>
      </c>
      <c r="J24" s="19" t="s">
        <v>40</v>
      </c>
      <c r="K24" s="17">
        <v>254.29</v>
      </c>
      <c r="L24" s="41" t="str">
        <f t="shared" si="1"/>
        <v/>
      </c>
    </row>
    <row r="25" spans="1:12" ht="16.350000000000001" customHeight="1" x14ac:dyDescent="0.2">
      <c r="A25" s="11"/>
      <c r="B25" s="19" t="s">
        <v>12</v>
      </c>
      <c r="C25" s="19" t="s">
        <v>19</v>
      </c>
      <c r="D25" s="19" t="s">
        <v>40</v>
      </c>
      <c r="E25" s="17">
        <v>280.37</v>
      </c>
      <c r="F25" s="41" t="str">
        <f t="shared" si="0"/>
        <v/>
      </c>
      <c r="G25" s="26"/>
      <c r="H25" s="19" t="s">
        <v>47</v>
      </c>
      <c r="I25" s="19" t="s">
        <v>19</v>
      </c>
      <c r="J25" s="19" t="s">
        <v>40</v>
      </c>
      <c r="K25" s="17">
        <v>298.14</v>
      </c>
      <c r="L25" s="41" t="str">
        <f t="shared" si="1"/>
        <v/>
      </c>
    </row>
    <row r="26" spans="1:12" ht="16.350000000000001" customHeight="1" x14ac:dyDescent="0.2">
      <c r="A26" s="11"/>
      <c r="B26" s="19" t="s">
        <v>13</v>
      </c>
      <c r="C26" s="19" t="s">
        <v>20</v>
      </c>
      <c r="D26" s="19" t="s">
        <v>40</v>
      </c>
      <c r="E26" s="17">
        <v>333.59</v>
      </c>
      <c r="F26" s="41" t="str">
        <f t="shared" si="0"/>
        <v/>
      </c>
      <c r="G26" s="26"/>
      <c r="H26" s="19" t="s">
        <v>48</v>
      </c>
      <c r="I26" s="19" t="s">
        <v>20</v>
      </c>
      <c r="J26" s="19" t="s">
        <v>40</v>
      </c>
      <c r="K26" s="17">
        <v>344.27</v>
      </c>
      <c r="L26" s="41" t="str">
        <f t="shared" si="1"/>
        <v/>
      </c>
    </row>
    <row r="27" spans="1:12" ht="16.350000000000001" customHeight="1" x14ac:dyDescent="0.2">
      <c r="A27" s="11"/>
      <c r="B27" s="20"/>
      <c r="C27" s="20"/>
      <c r="D27" s="21"/>
      <c r="E27" s="21"/>
      <c r="F27" s="27"/>
      <c r="G27" s="11"/>
      <c r="H27" s="11"/>
      <c r="I27" s="11"/>
      <c r="J27" s="11"/>
    </row>
    <row r="28" spans="1:12" ht="16.5" customHeight="1" x14ac:dyDescent="0.2">
      <c r="A28" s="11"/>
      <c r="B28" s="29"/>
      <c r="C28" s="30" t="s">
        <v>21</v>
      </c>
      <c r="D28" s="30"/>
      <c r="E28" s="30"/>
      <c r="F28" s="30"/>
      <c r="G28" s="11"/>
      <c r="H28" s="29"/>
      <c r="I28" s="30" t="s">
        <v>22</v>
      </c>
      <c r="J28" s="30"/>
      <c r="K28" s="30"/>
      <c r="L28" s="30"/>
    </row>
    <row r="29" spans="1:12" ht="16.5" customHeight="1" x14ac:dyDescent="0.2">
      <c r="A29" s="11"/>
      <c r="B29" s="29"/>
      <c r="C29" s="30"/>
      <c r="D29" s="30"/>
      <c r="E29" s="30"/>
      <c r="F29" s="30"/>
      <c r="G29" s="11"/>
      <c r="H29" s="29"/>
      <c r="I29" s="30"/>
      <c r="J29" s="30"/>
      <c r="K29" s="30"/>
      <c r="L29" s="30"/>
    </row>
    <row r="30" spans="1:12" ht="16.5" customHeight="1" x14ac:dyDescent="0.2">
      <c r="A30" s="18"/>
      <c r="B30" s="29"/>
      <c r="C30" s="30"/>
      <c r="D30" s="30"/>
      <c r="E30" s="30"/>
      <c r="F30" s="30"/>
      <c r="G30" s="11"/>
      <c r="H30" s="29"/>
      <c r="I30" s="30"/>
      <c r="J30" s="30"/>
      <c r="K30" s="30"/>
      <c r="L30" s="30"/>
    </row>
    <row r="31" spans="1:12" ht="12.75" customHeight="1" x14ac:dyDescent="0.2">
      <c r="A31" s="18"/>
      <c r="B31" s="36" t="s">
        <v>0</v>
      </c>
      <c r="C31" s="37" t="s">
        <v>5</v>
      </c>
      <c r="D31" s="38" t="s">
        <v>38</v>
      </c>
      <c r="E31" s="37" t="s">
        <v>1</v>
      </c>
      <c r="F31" s="37" t="s">
        <v>55</v>
      </c>
      <c r="G31" s="25"/>
      <c r="H31" s="36" t="s">
        <v>0</v>
      </c>
      <c r="I31" s="38" t="s">
        <v>5</v>
      </c>
      <c r="J31" s="38" t="s">
        <v>38</v>
      </c>
      <c r="K31" s="38" t="s">
        <v>1</v>
      </c>
      <c r="L31" s="37" t="s">
        <v>55</v>
      </c>
    </row>
    <row r="32" spans="1:12" ht="12.75" customHeight="1" x14ac:dyDescent="0.2">
      <c r="A32" s="18"/>
      <c r="B32" s="36"/>
      <c r="C32" s="37"/>
      <c r="D32" s="39"/>
      <c r="E32" s="37"/>
      <c r="F32" s="37"/>
      <c r="G32" s="25"/>
      <c r="H32" s="36"/>
      <c r="I32" s="39"/>
      <c r="J32" s="39"/>
      <c r="K32" s="39"/>
      <c r="L32" s="37"/>
    </row>
    <row r="33" spans="1:12" ht="12.75" customHeight="1" x14ac:dyDescent="0.2">
      <c r="A33" s="18"/>
      <c r="B33" s="36"/>
      <c r="C33" s="37"/>
      <c r="D33" s="40"/>
      <c r="E33" s="37"/>
      <c r="F33" s="37"/>
      <c r="G33" s="25"/>
      <c r="H33" s="36"/>
      <c r="I33" s="40"/>
      <c r="J33" s="40"/>
      <c r="K33" s="40"/>
      <c r="L33" s="37"/>
    </row>
    <row r="34" spans="1:12" ht="15.75" x14ac:dyDescent="0.2">
      <c r="A34" s="18"/>
      <c r="B34" s="19" t="s">
        <v>23</v>
      </c>
      <c r="C34" s="23" t="s">
        <v>15</v>
      </c>
      <c r="D34" s="23" t="s">
        <v>39</v>
      </c>
      <c r="E34" s="17">
        <v>75.239999999999995</v>
      </c>
      <c r="F34" s="41" t="str">
        <f>IF($L$6=0, "", E34 - (E34 / 100 * $L$6))</f>
        <v/>
      </c>
      <c r="G34" s="26"/>
      <c r="H34" s="19" t="s">
        <v>49</v>
      </c>
      <c r="I34" s="23" t="s">
        <v>15</v>
      </c>
      <c r="J34" s="23" t="s">
        <v>39</v>
      </c>
      <c r="K34" s="17">
        <v>92.02</v>
      </c>
      <c r="L34" s="41" t="str">
        <f>IF($L$6=0, "", K34 - (K34 / 100 * $L$6))</f>
        <v/>
      </c>
    </row>
    <row r="35" spans="1:12" ht="15.75" x14ac:dyDescent="0.2">
      <c r="A35" s="18"/>
      <c r="B35" s="19" t="s">
        <v>9</v>
      </c>
      <c r="C35" s="19" t="s">
        <v>16</v>
      </c>
      <c r="D35" s="23" t="s">
        <v>39</v>
      </c>
      <c r="E35" s="17">
        <v>77.03</v>
      </c>
      <c r="F35" s="41" t="str">
        <f t="shared" ref="F35:F36" si="2">IF($L$6=0, "", E35 - (E35 / 100 * $L$6))</f>
        <v/>
      </c>
      <c r="G35" s="26"/>
      <c r="H35" s="19" t="s">
        <v>50</v>
      </c>
      <c r="I35" s="19" t="s">
        <v>16</v>
      </c>
      <c r="J35" s="23" t="s">
        <v>39</v>
      </c>
      <c r="K35" s="17">
        <v>95.26</v>
      </c>
      <c r="L35" s="41" t="str">
        <f t="shared" ref="L35:L36" si="3">IF($L$6=0, "", K35 - (K35 / 100 * $L$6))</f>
        <v/>
      </c>
    </row>
    <row r="36" spans="1:12" ht="12.75" customHeight="1" x14ac:dyDescent="0.2">
      <c r="B36" s="19" t="s">
        <v>10</v>
      </c>
      <c r="C36" s="19" t="s">
        <v>17</v>
      </c>
      <c r="D36" s="23" t="s">
        <v>39</v>
      </c>
      <c r="E36" s="17">
        <v>94.06</v>
      </c>
      <c r="F36" s="41" t="str">
        <f t="shared" si="2"/>
        <v/>
      </c>
      <c r="G36" s="26"/>
      <c r="H36" s="19" t="s">
        <v>51</v>
      </c>
      <c r="I36" s="19" t="s">
        <v>17</v>
      </c>
      <c r="J36" s="23" t="s">
        <v>39</v>
      </c>
      <c r="K36" s="17">
        <v>108.26</v>
      </c>
      <c r="L36" s="41" t="str">
        <f t="shared" si="3"/>
        <v/>
      </c>
    </row>
    <row r="37" spans="1:12" x14ac:dyDescent="0.2">
      <c r="B37"/>
      <c r="C37"/>
      <c r="D37"/>
      <c r="E37"/>
      <c r="F37" s="28"/>
    </row>
    <row r="38" spans="1:12" ht="18" customHeight="1" x14ac:dyDescent="0.2">
      <c r="B38" s="29"/>
      <c r="C38" s="30" t="s">
        <v>24</v>
      </c>
      <c r="D38" s="30"/>
      <c r="E38" s="30"/>
      <c r="F38" s="30"/>
      <c r="G38" s="11"/>
      <c r="H38" s="29"/>
      <c r="I38" s="30" t="s">
        <v>25</v>
      </c>
      <c r="J38" s="30"/>
      <c r="K38" s="30"/>
      <c r="L38" s="30"/>
    </row>
    <row r="39" spans="1:12" ht="18" customHeight="1" x14ac:dyDescent="0.2">
      <c r="B39" s="29"/>
      <c r="C39" s="30"/>
      <c r="D39" s="30"/>
      <c r="E39" s="30"/>
      <c r="F39" s="30"/>
      <c r="G39" s="11"/>
      <c r="H39" s="29"/>
      <c r="I39" s="30"/>
      <c r="J39" s="30"/>
      <c r="K39" s="30"/>
      <c r="L39" s="30"/>
    </row>
    <row r="40" spans="1:12" ht="18" customHeight="1" x14ac:dyDescent="0.2">
      <c r="B40" s="29"/>
      <c r="C40" s="30"/>
      <c r="D40" s="30"/>
      <c r="E40" s="30"/>
      <c r="F40" s="30"/>
      <c r="G40" s="11"/>
      <c r="H40" s="29"/>
      <c r="I40" s="30"/>
      <c r="J40" s="30"/>
      <c r="K40" s="30"/>
      <c r="L40" s="30"/>
    </row>
    <row r="41" spans="1:12" ht="12.75" customHeight="1" x14ac:dyDescent="0.2">
      <c r="B41" s="36" t="s">
        <v>0</v>
      </c>
      <c r="C41" s="37" t="s">
        <v>5</v>
      </c>
      <c r="D41" s="38" t="s">
        <v>38</v>
      </c>
      <c r="E41" s="37" t="s">
        <v>1</v>
      </c>
      <c r="F41" s="37" t="s">
        <v>55</v>
      </c>
      <c r="G41" s="25"/>
      <c r="H41" s="36" t="s">
        <v>0</v>
      </c>
      <c r="I41" s="37" t="s">
        <v>5</v>
      </c>
      <c r="J41" s="38" t="s">
        <v>38</v>
      </c>
      <c r="K41" s="37" t="s">
        <v>1</v>
      </c>
      <c r="L41" s="37" t="s">
        <v>55</v>
      </c>
    </row>
    <row r="42" spans="1:12" ht="14.25" x14ac:dyDescent="0.2">
      <c r="B42" s="36"/>
      <c r="C42" s="37"/>
      <c r="D42" s="39"/>
      <c r="E42" s="37"/>
      <c r="F42" s="37"/>
      <c r="G42" s="25"/>
      <c r="H42" s="36"/>
      <c r="I42" s="37"/>
      <c r="J42" s="39"/>
      <c r="K42" s="37"/>
      <c r="L42" s="37"/>
    </row>
    <row r="43" spans="1:12" ht="14.25" x14ac:dyDescent="0.2">
      <c r="B43" s="36"/>
      <c r="C43" s="37"/>
      <c r="D43" s="40"/>
      <c r="E43" s="37"/>
      <c r="F43" s="37"/>
      <c r="G43" s="25"/>
      <c r="H43" s="36"/>
      <c r="I43" s="37"/>
      <c r="J43" s="40"/>
      <c r="K43" s="37"/>
      <c r="L43" s="37"/>
    </row>
    <row r="44" spans="1:12" ht="15.75" x14ac:dyDescent="0.2">
      <c r="B44" s="19" t="s">
        <v>26</v>
      </c>
      <c r="C44" s="23" t="s">
        <v>15</v>
      </c>
      <c r="D44" s="23" t="s">
        <v>39</v>
      </c>
      <c r="E44" s="17">
        <v>89.57</v>
      </c>
      <c r="F44" s="41" t="str">
        <f>IF($L$6=0, "", E44 - (E44 / 100 * $L$6))</f>
        <v/>
      </c>
      <c r="G44" s="26"/>
      <c r="H44" s="19" t="s">
        <v>32</v>
      </c>
      <c r="I44" s="23" t="s">
        <v>15</v>
      </c>
      <c r="J44" s="23" t="s">
        <v>39</v>
      </c>
      <c r="K44" s="17">
        <v>96.92</v>
      </c>
      <c r="L44" s="41" t="str">
        <f>IF($L$6=0, "", K44 - (K44 / 100 * $L$6))</f>
        <v/>
      </c>
    </row>
    <row r="45" spans="1:12" ht="15.75" x14ac:dyDescent="0.2">
      <c r="B45" s="19" t="s">
        <v>27</v>
      </c>
      <c r="C45" s="19" t="s">
        <v>16</v>
      </c>
      <c r="D45" s="23" t="s">
        <v>39</v>
      </c>
      <c r="E45" s="17">
        <v>101.54</v>
      </c>
      <c r="F45" s="41" t="str">
        <f t="shared" ref="F45:F49" si="4">IF($L$6=0, "", E45 - (E45 / 100 * $L$6))</f>
        <v/>
      </c>
      <c r="G45" s="26"/>
      <c r="H45" s="19" t="s">
        <v>33</v>
      </c>
      <c r="I45" s="19" t="s">
        <v>16</v>
      </c>
      <c r="J45" s="23" t="s">
        <v>39</v>
      </c>
      <c r="K45" s="17">
        <v>112.67</v>
      </c>
      <c r="L45" s="41" t="str">
        <f t="shared" ref="L45:L49" si="5">IF($L$6=0, "", K45 - (K45 / 100 * $L$6))</f>
        <v/>
      </c>
    </row>
    <row r="46" spans="1:12" ht="15.75" x14ac:dyDescent="0.2">
      <c r="B46" s="19" t="s">
        <v>28</v>
      </c>
      <c r="C46" s="19" t="s">
        <v>17</v>
      </c>
      <c r="D46" s="23" t="s">
        <v>39</v>
      </c>
      <c r="E46" s="17">
        <v>119.95</v>
      </c>
      <c r="F46" s="41" t="str">
        <f t="shared" si="4"/>
        <v/>
      </c>
      <c r="G46" s="24"/>
      <c r="H46" s="19" t="s">
        <v>34</v>
      </c>
      <c r="I46" s="19" t="s">
        <v>17</v>
      </c>
      <c r="J46" s="23" t="s">
        <v>39</v>
      </c>
      <c r="K46" s="17">
        <v>134.16999999999999</v>
      </c>
      <c r="L46" s="41" t="str">
        <f t="shared" si="5"/>
        <v/>
      </c>
    </row>
    <row r="47" spans="1:12" ht="15.75" x14ac:dyDescent="0.2">
      <c r="B47" s="19" t="s">
        <v>29</v>
      </c>
      <c r="C47" s="19" t="s">
        <v>18</v>
      </c>
      <c r="D47" s="19" t="s">
        <v>40</v>
      </c>
      <c r="E47" s="17">
        <v>287.47000000000003</v>
      </c>
      <c r="F47" s="41" t="str">
        <f t="shared" si="4"/>
        <v/>
      </c>
      <c r="G47" s="24"/>
      <c r="H47" s="19" t="s">
        <v>35</v>
      </c>
      <c r="I47" s="19" t="s">
        <v>18</v>
      </c>
      <c r="J47" s="19" t="s">
        <v>40</v>
      </c>
      <c r="K47" s="17">
        <v>312.20999999999998</v>
      </c>
      <c r="L47" s="41" t="str">
        <f t="shared" si="5"/>
        <v/>
      </c>
    </row>
    <row r="48" spans="1:12" ht="15.75" x14ac:dyDescent="0.2">
      <c r="B48" s="19" t="s">
        <v>30</v>
      </c>
      <c r="C48" s="19" t="s">
        <v>19</v>
      </c>
      <c r="D48" s="19" t="s">
        <v>40</v>
      </c>
      <c r="E48" s="17">
        <v>333.67</v>
      </c>
      <c r="F48" s="41" t="str">
        <f t="shared" si="4"/>
        <v/>
      </c>
      <c r="G48" s="24"/>
      <c r="H48" s="19" t="s">
        <v>36</v>
      </c>
      <c r="I48" s="19" t="s">
        <v>19</v>
      </c>
      <c r="J48" s="19" t="s">
        <v>40</v>
      </c>
      <c r="K48" s="17">
        <v>342.87</v>
      </c>
      <c r="L48" s="41" t="str">
        <f t="shared" si="5"/>
        <v/>
      </c>
    </row>
    <row r="49" spans="2:12" ht="15.75" x14ac:dyDescent="0.2">
      <c r="B49" s="19" t="s">
        <v>31</v>
      </c>
      <c r="C49" s="19" t="s">
        <v>20</v>
      </c>
      <c r="D49" s="19" t="s">
        <v>40</v>
      </c>
      <c r="E49" s="17">
        <v>404.61</v>
      </c>
      <c r="F49" s="41" t="str">
        <f t="shared" si="4"/>
        <v/>
      </c>
      <c r="G49" s="24"/>
      <c r="H49" s="19" t="s">
        <v>37</v>
      </c>
      <c r="I49" s="19" t="s">
        <v>20</v>
      </c>
      <c r="J49" s="19" t="s">
        <v>40</v>
      </c>
      <c r="K49" s="17">
        <v>431.99</v>
      </c>
      <c r="L49" s="41" t="str">
        <f t="shared" si="5"/>
        <v/>
      </c>
    </row>
    <row r="50" spans="2:12" x14ac:dyDescent="0.2">
      <c r="B50"/>
      <c r="C50"/>
      <c r="D50"/>
      <c r="E50"/>
      <c r="F50"/>
    </row>
    <row r="51" spans="2:12" ht="18.75" customHeight="1" x14ac:dyDescent="0.2">
      <c r="B51" s="29"/>
      <c r="C51" s="30" t="s">
        <v>42</v>
      </c>
      <c r="D51" s="30"/>
      <c r="E51" s="30"/>
      <c r="F51" s="30"/>
    </row>
    <row r="52" spans="2:12" ht="18.75" customHeight="1" x14ac:dyDescent="0.2">
      <c r="B52" s="29"/>
      <c r="C52" s="30"/>
      <c r="D52" s="30"/>
      <c r="E52" s="30"/>
      <c r="F52" s="30"/>
    </row>
    <row r="53" spans="2:12" ht="18.75" customHeight="1" x14ac:dyDescent="0.2">
      <c r="B53" s="29"/>
      <c r="C53" s="30"/>
      <c r="D53" s="30"/>
      <c r="E53" s="30"/>
      <c r="F53" s="30"/>
    </row>
    <row r="54" spans="2:12" ht="14.25" customHeight="1" x14ac:dyDescent="0.2">
      <c r="B54" s="36" t="s">
        <v>0</v>
      </c>
      <c r="C54" s="37" t="s">
        <v>5</v>
      </c>
      <c r="D54" s="38" t="s">
        <v>38</v>
      </c>
      <c r="E54" s="37" t="s">
        <v>1</v>
      </c>
      <c r="F54" s="37" t="s">
        <v>55</v>
      </c>
    </row>
    <row r="55" spans="2:12" ht="14.25" customHeight="1" x14ac:dyDescent="0.2">
      <c r="B55" s="36"/>
      <c r="C55" s="37"/>
      <c r="D55" s="39"/>
      <c r="E55" s="37"/>
      <c r="F55" s="37"/>
    </row>
    <row r="56" spans="2:12" ht="14.25" customHeight="1" x14ac:dyDescent="0.2">
      <c r="B56" s="36"/>
      <c r="C56" s="37"/>
      <c r="D56" s="40"/>
      <c r="E56" s="37"/>
      <c r="F56" s="37"/>
    </row>
    <row r="57" spans="2:12" ht="15.75" x14ac:dyDescent="0.2">
      <c r="B57" s="19" t="s">
        <v>52</v>
      </c>
      <c r="C57" s="23" t="s">
        <v>15</v>
      </c>
      <c r="D57" s="23" t="s">
        <v>39</v>
      </c>
      <c r="E57" s="17">
        <v>94.9</v>
      </c>
      <c r="F57" s="41" t="str">
        <f>IF($L$6=0, "", E57 - (E57 / 100 * $L$6))</f>
        <v/>
      </c>
    </row>
    <row r="58" spans="2:12" ht="15.75" x14ac:dyDescent="0.2">
      <c r="B58" s="19" t="s">
        <v>53</v>
      </c>
      <c r="C58" s="19" t="s">
        <v>16</v>
      </c>
      <c r="D58" s="23" t="s">
        <v>39</v>
      </c>
      <c r="E58" s="17">
        <v>112.25</v>
      </c>
      <c r="F58" s="41" t="str">
        <f t="shared" ref="F58:F59" si="6">IF($L$6=0, "", E58 - (E58 / 100 * $L$6))</f>
        <v/>
      </c>
    </row>
    <row r="59" spans="2:12" ht="15.75" x14ac:dyDescent="0.2">
      <c r="B59" s="19" t="s">
        <v>54</v>
      </c>
      <c r="C59" s="19" t="s">
        <v>17</v>
      </c>
      <c r="D59" s="23" t="s">
        <v>39</v>
      </c>
      <c r="E59" s="17">
        <v>134.65</v>
      </c>
      <c r="F59" s="41" t="str">
        <f t="shared" si="6"/>
        <v/>
      </c>
    </row>
    <row r="60" spans="2:12" x14ac:dyDescent="0.2">
      <c r="F60"/>
    </row>
    <row r="61" spans="2:12" x14ac:dyDescent="0.2">
      <c r="F61"/>
    </row>
    <row r="62" spans="2:12" x14ac:dyDescent="0.2">
      <c r="F62"/>
    </row>
  </sheetData>
  <sheetProtection algorithmName="SHA-512" hashValue="TzIz8RmCNuSNrH6amDcgAyYuGehoRyZ6neQDaEfSdfgqgBdteNaYClT72yM4FO8KVa8zQla7grBbV82c6BR2ow==" saltValue="eo9grOQc6RgoTAT9orXA6w==" spinCount="100000" sheet="1" objects="1" scenarios="1" selectLockedCells="1"/>
  <mergeCells count="52">
    <mergeCell ref="B5:G6"/>
    <mergeCell ref="H18:H20"/>
    <mergeCell ref="I18:I20"/>
    <mergeCell ref="K18:K20"/>
    <mergeCell ref="L18:L20"/>
    <mergeCell ref="H15:H17"/>
    <mergeCell ref="B15:B17"/>
    <mergeCell ref="B18:B20"/>
    <mergeCell ref="C18:C20"/>
    <mergeCell ref="E18:E20"/>
    <mergeCell ref="F18:F20"/>
    <mergeCell ref="J6:K6"/>
    <mergeCell ref="B8:H11"/>
    <mergeCell ref="I15:L17"/>
    <mergeCell ref="C15:F17"/>
    <mergeCell ref="D41:D43"/>
    <mergeCell ref="I41:I43"/>
    <mergeCell ref="K41:K43"/>
    <mergeCell ref="B28:B30"/>
    <mergeCell ref="H28:H30"/>
    <mergeCell ref="B31:B33"/>
    <mergeCell ref="C31:C33"/>
    <mergeCell ref="E31:E33"/>
    <mergeCell ref="F31:F33"/>
    <mergeCell ref="H31:H33"/>
    <mergeCell ref="I31:I33"/>
    <mergeCell ref="K31:K33"/>
    <mergeCell ref="H38:H40"/>
    <mergeCell ref="B41:B43"/>
    <mergeCell ref="I28:L30"/>
    <mergeCell ref="C28:F30"/>
    <mergeCell ref="C38:F40"/>
    <mergeCell ref="J18:J20"/>
    <mergeCell ref="D18:D20"/>
    <mergeCell ref="D31:D33"/>
    <mergeCell ref="J31:J33"/>
    <mergeCell ref="L31:L33"/>
    <mergeCell ref="J41:J43"/>
    <mergeCell ref="B38:B40"/>
    <mergeCell ref="B54:B56"/>
    <mergeCell ref="C54:C56"/>
    <mergeCell ref="E54:E56"/>
    <mergeCell ref="F54:F56"/>
    <mergeCell ref="D54:D56"/>
    <mergeCell ref="I38:L40"/>
    <mergeCell ref="E41:E43"/>
    <mergeCell ref="F41:F43"/>
    <mergeCell ref="H41:H43"/>
    <mergeCell ref="B51:B53"/>
    <mergeCell ref="L41:L43"/>
    <mergeCell ref="C41:C43"/>
    <mergeCell ref="C51:F53"/>
  </mergeCells>
  <phoneticPr fontId="2" type="noConversion"/>
  <pageMargins left="0.19685039370078741" right="0.11811023622047245" top="0.15748031496062992" bottom="0.15748031496062992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1f04b5-6ec1-411d-a5d6-7cc9030fca15" xsi:nil="true"/>
    <lcf76f155ced4ddcb4097134ff3c332f xmlns="1623dbaa-7959-48e4-9525-372c16a9326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54E29E2EA58A446A483EFCC09B5DF6C" ma:contentTypeVersion="13" ma:contentTypeDescription="Kurkite naują dokumentą." ma:contentTypeScope="" ma:versionID="7fdfa8d8943e6431ca7bd24c6e35f287">
  <xsd:schema xmlns:xsd="http://www.w3.org/2001/XMLSchema" xmlns:xs="http://www.w3.org/2001/XMLSchema" xmlns:p="http://schemas.microsoft.com/office/2006/metadata/properties" xmlns:ns2="1623dbaa-7959-48e4-9525-372c16a93266" xmlns:ns3="f61f04b5-6ec1-411d-a5d6-7cc9030fca15" targetNamespace="http://schemas.microsoft.com/office/2006/metadata/properties" ma:root="true" ma:fieldsID="422e37514c76ad8f11aced1b59330dac" ns2:_="" ns3:_="">
    <xsd:import namespace="1623dbaa-7959-48e4-9525-372c16a93266"/>
    <xsd:import namespace="f61f04b5-6ec1-411d-a5d6-7cc9030fc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3dbaa-7959-48e4-9525-372c16a93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38411a29-9b40-4d77-9a5d-e0e7a02f6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f04b5-6ec1-411d-a5d6-7cc9030fca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ac9ce04-8903-4762-bc63-93a62e3016d2}" ma:internalName="TaxCatchAll" ma:showField="CatchAllData" ma:web="f61f04b5-6ec1-411d-a5d6-7cc9030fc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524E37-B48F-42E9-8EAC-613EE81FE69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61f04b5-6ec1-411d-a5d6-7cc9030fca15"/>
    <ds:schemaRef ds:uri="http://schemas.microsoft.com/office/infopath/2007/PartnerControls"/>
    <ds:schemaRef ds:uri="http://purl.org/dc/dcmitype/"/>
    <ds:schemaRef ds:uri="1623dbaa-7959-48e4-9525-372c16a932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A045C8-48D7-4DB4-9D41-A63504C7E6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43AD59-5FF8-4BF9-9CAC-D2B20133F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3dbaa-7959-48e4-9525-372c16a93266"/>
    <ds:schemaRef ds:uri="f61f04b5-6ec1-411d-a5d6-7cc9030fc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Kainynas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vitold</dc:creator>
  <cp:lastModifiedBy>Pardavimai | Saneko</cp:lastModifiedBy>
  <cp:lastPrinted>2025-02-10T15:19:42Z</cp:lastPrinted>
  <dcterms:created xsi:type="dcterms:W3CDTF">2024-06-21T13:21:21Z</dcterms:created>
  <dcterms:modified xsi:type="dcterms:W3CDTF">2025-02-10T15:25:46Z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0x010100554E29E2EA58A446A483EFCC09B5DF6C</vt:lpwstr>
  </property>
  <property fmtid="{D5CDD505-2E9C-101B-9397-08002B2CF9AE}" pid="3" name="MediaServiceImageTags">
    <vt:lpwstr/>
  </property>
</Properties>
</file>