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anekolt-my.sharepoint.com/personal/pardavimai2_saneko_lt/Documents/Darbalaukis/Kainininkai/"/>
    </mc:Choice>
  </mc:AlternateContent>
  <xr:revisionPtr revIDLastSave="2722" documentId="8_{CC645805-54F1-484A-BDC9-EBB03D18DA05}" xr6:coauthVersionLast="47" xr6:coauthVersionMax="47" xr10:uidLastSave="{05246636-49A0-435F-84CA-8A685B23990E}"/>
  <bookViews>
    <workbookView xWindow="-120" yWindow="-120" windowWidth="38640" windowHeight="21120" xr2:uid="{0741446B-3173-4086-9103-0A9C388E1218}"/>
  </bookViews>
  <sheets>
    <sheet name="Kainynas" sheetId="1" r:id="rId1"/>
  </sheets>
  <definedNames>
    <definedName name="_xlnm._FilterDatabase" localSheetId="0" hidden="1">Kainynas!#REF!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6" i="1" l="1"/>
  <c r="K77" i="1"/>
  <c r="K78" i="1"/>
  <c r="K79" i="1"/>
  <c r="K80" i="1"/>
  <c r="K81" i="1"/>
  <c r="K83" i="1" l="1"/>
  <c r="K84" i="1"/>
  <c r="K85" i="1"/>
  <c r="K86" i="1"/>
  <c r="K87" i="1"/>
  <c r="K88" i="1"/>
  <c r="K89" i="1"/>
  <c r="K90" i="1"/>
  <c r="K91" i="1"/>
  <c r="K92" i="1"/>
  <c r="K93" i="1"/>
  <c r="K94" i="1"/>
  <c r="K95" i="1"/>
  <c r="K82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13" i="1"/>
  <c r="K51" i="1" l="1"/>
  <c r="K43" i="1"/>
  <c r="K45" i="1"/>
  <c r="K31" i="1" l="1"/>
  <c r="K33" i="1"/>
  <c r="K35" i="1"/>
  <c r="K37" i="1"/>
  <c r="K39" i="1"/>
  <c r="K41" i="1"/>
  <c r="K29" i="1"/>
  <c r="K15" i="1"/>
  <c r="K17" i="1"/>
  <c r="K19" i="1"/>
  <c r="K21" i="1"/>
  <c r="K23" i="1"/>
</calcChain>
</file>

<file path=xl/sharedStrings.xml><?xml version="1.0" encoding="utf-8"?>
<sst xmlns="http://schemas.openxmlformats.org/spreadsheetml/2006/main" count="130" uniqueCount="117">
  <si>
    <t xml:space="preserve">                      tel. +370  5 277 9120,    info@saneko.lt</t>
  </si>
  <si>
    <t>Nuolaida %</t>
  </si>
  <si>
    <t>Grindų šildymo automatika</t>
  </si>
  <si>
    <t>Kodas</t>
  </si>
  <si>
    <t>Pavadinimas</t>
  </si>
  <si>
    <t>Kaina be pvm</t>
  </si>
  <si>
    <t>Kaina su nuolaida</t>
  </si>
  <si>
    <t>RA Dujiniai termostatai</t>
  </si>
  <si>
    <t>015G4595</t>
  </si>
  <si>
    <t>015G4592</t>
  </si>
  <si>
    <t>015G4540</t>
  </si>
  <si>
    <t>015G4680</t>
  </si>
  <si>
    <t>015G4622</t>
  </si>
  <si>
    <t>015G4623</t>
  </si>
  <si>
    <t xml:space="preserve">Standartinis, įmontuotas davilis su dujinu užpildu, temperatūros reguliavimo ribos 7-26°C </t>
  </si>
  <si>
    <t xml:space="preserve">Standartinis, dujinis užpildas, distancinis daviklis iki 2m. temperatūros reguliavimo ribos 7-26°C </t>
  </si>
  <si>
    <t xml:space="preserve">Antivandalinis. Įtakai atsparus, įmontuotas dujinis daviklis, temperatūros reguliavimo ribos 7-26°C </t>
  </si>
  <si>
    <t xml:space="preserve">Standartinis, įmontuotas davilis su dujinu užpildu, temperatūros reguliavimo ribos 7-21°C </t>
  </si>
  <si>
    <t xml:space="preserve">Standartinis, įmontuotas davilis su dujinu užpildu, temperatūros reguliavimo ribos 7-23°C </t>
  </si>
  <si>
    <t xml:space="preserve">Standartinis, įmontuotas davilis su dujinu užpildu, temperatūros reguliavimo ribos 7-22°C </t>
  </si>
  <si>
    <t>Skystiniai termostatai</t>
  </si>
  <si>
    <t>015G3380</t>
  </si>
  <si>
    <t>015G3382</t>
  </si>
  <si>
    <t>015G3330</t>
  </si>
  <si>
    <t>015G3396</t>
  </si>
  <si>
    <t>Standartinis, skystinis užpildas, distancinis daviklis iki 2m., temperatūros reguliavimo ribos 8-28°C. RA jungtis</t>
  </si>
  <si>
    <t>Įmontuotas daviklis, skirtas tiesioginiam prijungimui prie apatinio jungimo radiatorių su M30x1.5 jungtimi, reguliavimo ribos 8-28°C</t>
  </si>
  <si>
    <t>015G3690</t>
  </si>
  <si>
    <t>015G3630</t>
  </si>
  <si>
    <t>015G3338</t>
  </si>
  <si>
    <t>015G3336</t>
  </si>
  <si>
    <t>Standartinis, įmontuotas daviklis su skysčio užpildu, temp. Reguliavimo ribos 16-28°C. RA jungtis</t>
  </si>
  <si>
    <t>Standartinis, įmontuotas daviklis sus skysčio užpildu, temperatūros reguliavimo ribos 8-28°C. RA jungtis</t>
  </si>
  <si>
    <t>Įmontuotas daviklis, skirtas tiesioginiam prijungimui prie apatinio jungimo radiatorių su M30x1.5 jungtimi, reguliavimo ribos 8-28°C. Pilno uždarymo funkcija.</t>
  </si>
  <si>
    <t>Standartinis, įmontuotas daviklis su skysčio užpildu, skirtas, tiesioginiam prisijungimui prie apatinio jungimo radiatorių M30x1.5. Reguliavimo ribos 8-28°C</t>
  </si>
  <si>
    <t>Standartinis, įmontuotas daviklis su skyščio užpildu, temperatūros reguliavimo ribos 8-28°C. RA jungtis</t>
  </si>
  <si>
    <t>015G3390</t>
  </si>
  <si>
    <t>Standartinis, įmontuotas davilis su su skysčio užpildu, temperatūros reguliavimo ribos 8-28°C.RA jungtis. Su apsauga</t>
  </si>
  <si>
    <t xml:space="preserve">Įmontuotas daviklis, skirtas tiesioginiam prijungimui prie apatinio jungimo radiatorių su M30x1.5 jungtimi, reguliavimo ribos 16-28°C. </t>
  </si>
  <si>
    <t>013G0011</t>
  </si>
  <si>
    <t>013G0013</t>
  </si>
  <si>
    <t>013G0015</t>
  </si>
  <si>
    <t>013G0012</t>
  </si>
  <si>
    <t>013G0014</t>
  </si>
  <si>
    <t>013G0016</t>
  </si>
  <si>
    <t>RA-N kampinis ventilis DN15. Kvs 0,9</t>
  </si>
  <si>
    <t>RA-N Kampinis ventilis DN10. Kvs 0.65</t>
  </si>
  <si>
    <t>RA-N tiesus ventilis DN10. Kvs 0.65</t>
  </si>
  <si>
    <t>RA-N tiesus ventilis DN15. Kvs 0,9</t>
  </si>
  <si>
    <t>013G3237</t>
  </si>
  <si>
    <t>013G3238</t>
  </si>
  <si>
    <t>RA-N tiesus ventilis DN20. Kvs 1,4</t>
  </si>
  <si>
    <t>RA-N kampinis ventilis DN20. Kvs 1,4</t>
  </si>
  <si>
    <t>RA-N tiesus ventilis, presuojama jungtis DN15 Kvs 0.9</t>
  </si>
  <si>
    <t>RA-N kampinis ventilis, presuojama jungtis DN15 Kvs 0.9</t>
  </si>
  <si>
    <t>RA-N kampinis ventilis, išorinis sriegis DN15 Kvs 0.9</t>
  </si>
  <si>
    <t>RA-N tiesus ventilis, išorinis sriegis DN15 Kvs 0.9</t>
  </si>
  <si>
    <t>Termostatiniai vožtuvai</t>
  </si>
  <si>
    <t>013G4201</t>
  </si>
  <si>
    <t>013G4202</t>
  </si>
  <si>
    <t>RA-DV kampinis ventilis DN10 Qmaks 135l/h</t>
  </si>
  <si>
    <t>RA-DV kampinis ventilis DN15 Qmaks 135l/h</t>
  </si>
  <si>
    <t>RA-DV kampinis ventilis DN20 Qmaks 135l/h</t>
  </si>
  <si>
    <t>013G7711</t>
  </si>
  <si>
    <t>013G7713</t>
  </si>
  <si>
    <t>013G7715</t>
  </si>
  <si>
    <t>RA-DV tiesus ventilis DN10 Qmaks 135l/h</t>
  </si>
  <si>
    <t>RA-DV tiesus ventilis DN15 Qmaks 135l/h</t>
  </si>
  <si>
    <t>RA-DV tiesus ventilis DN20 Qmaks 135l/h</t>
  </si>
  <si>
    <t>RA-DV kairinio montavimo ventilis DN15 Qmaks 135l/h</t>
  </si>
  <si>
    <t>003L0121</t>
  </si>
  <si>
    <t>003L0123</t>
  </si>
  <si>
    <t>003L0125</t>
  </si>
  <si>
    <t>RLV-S Kampinis ventilis DN10. Kvs 1,5</t>
  </si>
  <si>
    <t>RLV-S tiesus ventilis DN10. Kvs 1,6</t>
  </si>
  <si>
    <t>003L0282</t>
  </si>
  <si>
    <t>003L0283</t>
  </si>
  <si>
    <t>RLV-S tiesus ventilis DN20. Kvs 2,2</t>
  </si>
  <si>
    <t>RLV-S tiesus ventilis DN15. Kvs 2,2</t>
  </si>
  <si>
    <t>RLV-S kampinis ventilis DN20. Kvs 2,2</t>
  </si>
  <si>
    <t>RLV-S kampinis ventilis DN15. Kvs 2,2</t>
  </si>
  <si>
    <t>003L0280</t>
  </si>
  <si>
    <t>003L0281</t>
  </si>
  <si>
    <t>RLV-KB kampinis ventilis rad. Jungimas 1/2 - sistemos 3/4</t>
  </si>
  <si>
    <t>RLV-KB kampinis ventilis rad. Jungimas 3/4 - sistemos 3/4</t>
  </si>
  <si>
    <t>RLV-KB tiesus ventilis rad. Jungimas 1/2 - sistemos 3/4</t>
  </si>
  <si>
    <t>RLV-KB tiesus ventilis rad. Jungimas 3/4 - sistemos 3/4</t>
  </si>
  <si>
    <t>RLV-K univers. tiesus ventilis rad. Jungimas 3/4 - sistemos 3/4</t>
  </si>
  <si>
    <t>RLV-K univers. tiesus ventilis rad. Jungimas 1/2 - sistemos 3/4</t>
  </si>
  <si>
    <t>RLV-K univers. kampinis ventilis rad. Jungimas 3/4 - sistemos 3/4</t>
  </si>
  <si>
    <t>RLV-K univers. kampinis ventilis rad. Jungimas 1/2 - sistemos 3/4</t>
  </si>
  <si>
    <t>003L0393</t>
  </si>
  <si>
    <t>003L0391</t>
  </si>
  <si>
    <t>003L0392</t>
  </si>
  <si>
    <t>003L0394</t>
  </si>
  <si>
    <t>003L0122</t>
  </si>
  <si>
    <t>003L0124</t>
  </si>
  <si>
    <t>003L0126</t>
  </si>
  <si>
    <t>RA-DV dešinio montavimo ventilis DN20 Qmaks 135l/h</t>
  </si>
  <si>
    <t>013G7720</t>
  </si>
  <si>
    <t>013G7719</t>
  </si>
  <si>
    <t>013G7712</t>
  </si>
  <si>
    <t>013G7714</t>
  </si>
  <si>
    <t>013G7716</t>
  </si>
  <si>
    <t>Kalvarijų g.149,   LT-08352   Vilnius,  Lietuva</t>
  </si>
  <si>
    <t>013G1675</t>
  </si>
  <si>
    <t>013G1676</t>
  </si>
  <si>
    <t>013G1677</t>
  </si>
  <si>
    <t>013G1678</t>
  </si>
  <si>
    <t>013G1679</t>
  </si>
  <si>
    <t>013G1680</t>
  </si>
  <si>
    <t>RA-G ventilis tiesus vienvamzdėms sistemoms DN20 kvs 3.81</t>
  </si>
  <si>
    <t>RA-G ventilis tiesus vienvamzdėms sistemoms DN25 kvs 5.50</t>
  </si>
  <si>
    <t>RA-G ventilis tiesus vienvamzdėms sistemoms DN15 kvs 2.30</t>
  </si>
  <si>
    <t>RA-G ventilis kampinis vienvamzdėms sistemoms DN25 kvs 5.50</t>
  </si>
  <si>
    <t>RA-G ventilis kampinis vienvamzdėms sistemoms DN20 kvs 3.81</t>
  </si>
  <si>
    <t>RA-G ventilis kampinis vienvamzdėms sistemoms DN15 kvs 2.30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</si>
</sst>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2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8"/>
      <color theme="1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b/>
      <sz val="15"/>
      <color theme="1"/>
      <name val="Times New Roman"/>
      <family val="1"/>
      <charset val="186"/>
    </font>
    <font>
      <sz val="13"/>
      <color theme="1"/>
      <name val="Arial"/>
      <family val="2"/>
      <charset val="186"/>
    </font>
    <font>
      <b/>
      <sz val="13"/>
      <color theme="1"/>
      <name val="Times New Roman"/>
      <family val="1"/>
      <charset val="186"/>
    </font>
    <font>
      <b/>
      <sz val="12"/>
      <color rgb="FF0000FF"/>
      <name val="Times New Roman"/>
      <family val="1"/>
      <charset val="186"/>
    </font>
    <font>
      <sz val="10"/>
      <color theme="1"/>
      <name val="Verdana"/>
      <family val="2"/>
      <charset val="186"/>
    </font>
    <font>
      <sz val="13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16" fillId="0" borderId="0" xfId="2" applyNumberFormat="1" applyFont="1" applyBorder="1" applyAlignment="1" applyProtection="1">
      <alignment horizontal="center" vertical="center"/>
    </xf>
    <xf numFmtId="9" fontId="16" fillId="0" borderId="0" xfId="2" applyFont="1" applyBorder="1" applyAlignment="1" applyProtection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9" fontId="18" fillId="0" borderId="2" xfId="2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" fontId="8" fillId="3" borderId="1" xfId="2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19" fillId="0" borderId="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11" fillId="0" borderId="3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2" fontId="19" fillId="0" borderId="2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2" xfId="0" applyFont="1" applyBorder="1"/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</cellXfs>
  <cellStyles count="3">
    <cellStyle name="Normal" xfId="0" builtinId="0"/>
    <cellStyle name="Normal 4" xfId="1" xr:uid="{C318B3FB-1337-40C9-BCDD-23415530F2E9}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82363</xdr:rowOff>
    </xdr:from>
    <xdr:to>
      <xdr:col>5</xdr:col>
      <xdr:colOff>145676</xdr:colOff>
      <xdr:row>4</xdr:row>
      <xdr:rowOff>149105</xdr:rowOff>
    </xdr:to>
    <xdr:pic>
      <xdr:nvPicPr>
        <xdr:cNvPr id="44052" name="Picture 23">
          <a:extLst>
            <a:ext uri="{FF2B5EF4-FFF2-40B4-BE49-F238E27FC236}">
              <a16:creationId xmlns:a16="http://schemas.microsoft.com/office/drawing/2014/main" id="{A8BA5A1A-A27E-492E-9542-806F1BA99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39245"/>
          <a:ext cx="2651872" cy="60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248478</xdr:colOff>
      <xdr:row>93</xdr:row>
      <xdr:rowOff>39719</xdr:rowOff>
    </xdr:from>
    <xdr:to>
      <xdr:col>3</xdr:col>
      <xdr:colOff>654326</xdr:colOff>
      <xdr:row>94</xdr:row>
      <xdr:rowOff>231912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3C31BF-ADAA-32E0-A5C9-A9B3EF1452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46" t="10543" r="23664" b="7011"/>
        <a:stretch/>
      </xdr:blipFill>
      <xdr:spPr bwMode="auto">
        <a:xfrm>
          <a:off x="1673087" y="20183023"/>
          <a:ext cx="405848" cy="432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223630</xdr:colOff>
      <xdr:row>91</xdr:row>
      <xdr:rowOff>82826</xdr:rowOff>
    </xdr:from>
    <xdr:to>
      <xdr:col>3</xdr:col>
      <xdr:colOff>670483</xdr:colOff>
      <xdr:row>92</xdr:row>
      <xdr:rowOff>223632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0B8A0E-0EF3-8A51-0579-22EEC736C2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0947" t="31460" r="24534" b="22208"/>
        <a:stretch/>
      </xdr:blipFill>
      <xdr:spPr>
        <a:xfrm>
          <a:off x="1648239" y="19745739"/>
          <a:ext cx="446853" cy="381001"/>
        </a:xfrm>
        <a:prstGeom prst="rect">
          <a:avLst/>
        </a:prstGeom>
      </xdr:spPr>
    </xdr:pic>
    <xdr:clientData/>
  </xdr:twoCellAnchor>
  <xdr:twoCellAnchor editAs="oneCell">
    <xdr:from>
      <xdr:col>3</xdr:col>
      <xdr:colOff>173935</xdr:colOff>
      <xdr:row>89</xdr:row>
      <xdr:rowOff>33130</xdr:rowOff>
    </xdr:from>
    <xdr:to>
      <xdr:col>3</xdr:col>
      <xdr:colOff>672020</xdr:colOff>
      <xdr:row>90</xdr:row>
      <xdr:rowOff>198781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3201CCE-1228-52D9-0FC3-324027DCE7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7461" t="15495" r="7316" b="15064"/>
        <a:stretch/>
      </xdr:blipFill>
      <xdr:spPr>
        <a:xfrm>
          <a:off x="1598544" y="19215652"/>
          <a:ext cx="498085" cy="405847"/>
        </a:xfrm>
        <a:prstGeom prst="rect">
          <a:avLst/>
        </a:prstGeom>
      </xdr:spPr>
    </xdr:pic>
    <xdr:clientData/>
  </xdr:twoCellAnchor>
  <xdr:twoCellAnchor editAs="oneCell">
    <xdr:from>
      <xdr:col>3</xdr:col>
      <xdr:colOff>207064</xdr:colOff>
      <xdr:row>87</xdr:row>
      <xdr:rowOff>57978</xdr:rowOff>
    </xdr:from>
    <xdr:to>
      <xdr:col>3</xdr:col>
      <xdr:colOff>643190</xdr:colOff>
      <xdr:row>88</xdr:row>
      <xdr:rowOff>207065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57C3E99-6DE2-ED1C-E817-4ED7F385FE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63" t="15517" r="11136" b="15230"/>
        <a:stretch/>
      </xdr:blipFill>
      <xdr:spPr bwMode="auto">
        <a:xfrm>
          <a:off x="1631673" y="18760108"/>
          <a:ext cx="436126" cy="389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157370</xdr:colOff>
      <xdr:row>84</xdr:row>
      <xdr:rowOff>157370</xdr:rowOff>
    </xdr:from>
    <xdr:to>
      <xdr:col>3</xdr:col>
      <xdr:colOff>793062</xdr:colOff>
      <xdr:row>86</xdr:row>
      <xdr:rowOff>124241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534BA5C-3DE0-A618-3C0F-C24C62395A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59" t="20977" r="5366" b="16954"/>
        <a:stretch/>
      </xdr:blipFill>
      <xdr:spPr bwMode="auto">
        <a:xfrm rot="12289069">
          <a:off x="1581979" y="18138913"/>
          <a:ext cx="635692" cy="447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132521</xdr:colOff>
      <xdr:row>81</xdr:row>
      <xdr:rowOff>157369</xdr:rowOff>
    </xdr:from>
    <xdr:to>
      <xdr:col>3</xdr:col>
      <xdr:colOff>764991</xdr:colOff>
      <xdr:row>83</xdr:row>
      <xdr:rowOff>124238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08A533D-B7A9-DB15-4FA7-1AF13F190C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955" r="7386" b="17816"/>
        <a:stretch/>
      </xdr:blipFill>
      <xdr:spPr bwMode="auto">
        <a:xfrm rot="19712647">
          <a:off x="1557130" y="17418326"/>
          <a:ext cx="632470" cy="447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173934</xdr:colOff>
      <xdr:row>66</xdr:row>
      <xdr:rowOff>24848</xdr:rowOff>
    </xdr:from>
    <xdr:to>
      <xdr:col>3</xdr:col>
      <xdr:colOff>679732</xdr:colOff>
      <xdr:row>67</xdr:row>
      <xdr:rowOff>124239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50E3FFC-866C-AB95-DE5A-4DE6EFEAB9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366" b="21852"/>
        <a:stretch/>
      </xdr:blipFill>
      <xdr:spPr bwMode="auto">
        <a:xfrm>
          <a:off x="1598543" y="15289696"/>
          <a:ext cx="505798" cy="30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265043</xdr:colOff>
      <xdr:row>60</xdr:row>
      <xdr:rowOff>61986</xdr:rowOff>
    </xdr:from>
    <xdr:to>
      <xdr:col>3</xdr:col>
      <xdr:colOff>654326</xdr:colOff>
      <xdr:row>62</xdr:row>
      <xdr:rowOff>124238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89B0D12-F8DD-55B1-3C67-56E2AAA7DE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96" t="17482" r="19107" b="4429"/>
        <a:stretch/>
      </xdr:blipFill>
      <xdr:spPr bwMode="auto">
        <a:xfrm>
          <a:off x="1689652" y="14216964"/>
          <a:ext cx="389283" cy="476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162043</xdr:colOff>
      <xdr:row>63</xdr:row>
      <xdr:rowOff>133394</xdr:rowOff>
    </xdr:from>
    <xdr:to>
      <xdr:col>3</xdr:col>
      <xdr:colOff>734910</xdr:colOff>
      <xdr:row>65</xdr:row>
      <xdr:rowOff>85495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863BCC1-32D9-CEFB-6A1E-0FA8490F02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350" r="1131" b="16740"/>
        <a:stretch/>
      </xdr:blipFill>
      <xdr:spPr bwMode="auto">
        <a:xfrm rot="8735623">
          <a:off x="1586652" y="14909568"/>
          <a:ext cx="572867" cy="366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49695</xdr:colOff>
      <xdr:row>58</xdr:row>
      <xdr:rowOff>74543</xdr:rowOff>
    </xdr:from>
    <xdr:to>
      <xdr:col>3</xdr:col>
      <xdr:colOff>458007</xdr:colOff>
      <xdr:row>59</xdr:row>
      <xdr:rowOff>132522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19AD474B-0661-7B26-7672-608B2818E0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030" t="15245" r="2871" b="19672"/>
        <a:stretch/>
      </xdr:blipFill>
      <xdr:spPr bwMode="auto">
        <a:xfrm>
          <a:off x="1474304" y="13815391"/>
          <a:ext cx="408312" cy="265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472489</xdr:colOff>
      <xdr:row>58</xdr:row>
      <xdr:rowOff>49696</xdr:rowOff>
    </xdr:from>
    <xdr:to>
      <xdr:col>3</xdr:col>
      <xdr:colOff>842326</xdr:colOff>
      <xdr:row>59</xdr:row>
      <xdr:rowOff>82827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F19AFE6-8DDF-C3F9-5FF4-5FA33179AF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645" b="19742"/>
        <a:stretch/>
      </xdr:blipFill>
      <xdr:spPr bwMode="auto">
        <a:xfrm flipH="1">
          <a:off x="1897098" y="13790544"/>
          <a:ext cx="369837" cy="240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24850</xdr:colOff>
      <xdr:row>56</xdr:row>
      <xdr:rowOff>66260</xdr:rowOff>
    </xdr:from>
    <xdr:to>
      <xdr:col>3</xdr:col>
      <xdr:colOff>445922</xdr:colOff>
      <xdr:row>57</xdr:row>
      <xdr:rowOff>140803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C5FD4C22-DBC6-106A-20C3-5E0D449429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38" b="16740"/>
        <a:stretch/>
      </xdr:blipFill>
      <xdr:spPr bwMode="auto">
        <a:xfrm>
          <a:off x="1449459" y="13392977"/>
          <a:ext cx="421072" cy="2816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490908</xdr:colOff>
      <xdr:row>56</xdr:row>
      <xdr:rowOff>105869</xdr:rowOff>
    </xdr:from>
    <xdr:to>
      <xdr:col>3</xdr:col>
      <xdr:colOff>861390</xdr:colOff>
      <xdr:row>57</xdr:row>
      <xdr:rowOff>149086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DB4D41D-B6BB-67F8-4C34-24737228E0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831" b="15861"/>
        <a:stretch/>
      </xdr:blipFill>
      <xdr:spPr bwMode="auto">
        <a:xfrm flipH="1">
          <a:off x="1915517" y="13432586"/>
          <a:ext cx="370482" cy="250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107673</xdr:colOff>
      <xdr:row>53</xdr:row>
      <xdr:rowOff>77069</xdr:rowOff>
    </xdr:from>
    <xdr:to>
      <xdr:col>3</xdr:col>
      <xdr:colOff>753717</xdr:colOff>
      <xdr:row>55</xdr:row>
      <xdr:rowOff>91109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A8933689-03E1-8905-46EC-AD8B0140E0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658" r="1131" b="19085"/>
        <a:stretch/>
      </xdr:blipFill>
      <xdr:spPr bwMode="auto">
        <a:xfrm rot="274685">
          <a:off x="1532282" y="12782591"/>
          <a:ext cx="646044" cy="428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57979</xdr:colOff>
      <xdr:row>50</xdr:row>
      <xdr:rowOff>165652</xdr:rowOff>
    </xdr:from>
    <xdr:to>
      <xdr:col>3</xdr:col>
      <xdr:colOff>796952</xdr:colOff>
      <xdr:row>52</xdr:row>
      <xdr:rowOff>124239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B78F3A0-7614-163E-315C-0C0EB02B90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79" r="551" b="22603"/>
        <a:stretch/>
      </xdr:blipFill>
      <xdr:spPr bwMode="auto">
        <a:xfrm>
          <a:off x="1482588" y="12249978"/>
          <a:ext cx="738973" cy="372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231912</xdr:colOff>
      <xdr:row>12</xdr:row>
      <xdr:rowOff>45386</xdr:rowOff>
    </xdr:from>
    <xdr:to>
      <xdr:col>3</xdr:col>
      <xdr:colOff>670891</xdr:colOff>
      <xdr:row>13</xdr:row>
      <xdr:rowOff>215349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4460B87-451F-79A2-A7C0-5355FD9377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15" t="25000" r="22876" b="21838"/>
        <a:stretch/>
      </xdr:blipFill>
      <xdr:spPr bwMode="auto">
        <a:xfrm>
          <a:off x="1656521" y="2314821"/>
          <a:ext cx="438979" cy="410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323022</xdr:colOff>
      <xdr:row>14</xdr:row>
      <xdr:rowOff>49695</xdr:rowOff>
    </xdr:from>
    <xdr:to>
      <xdr:col>3</xdr:col>
      <xdr:colOff>673821</xdr:colOff>
      <xdr:row>15</xdr:row>
      <xdr:rowOff>198782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33DF5AFA-3719-FB9D-80CE-6221918A97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33" t="13218" r="13521" b="11207"/>
        <a:stretch/>
      </xdr:blipFill>
      <xdr:spPr bwMode="auto">
        <a:xfrm>
          <a:off x="1747631" y="2799521"/>
          <a:ext cx="350799" cy="389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306456</xdr:colOff>
      <xdr:row>16</xdr:row>
      <xdr:rowOff>64369</xdr:rowOff>
    </xdr:from>
    <xdr:to>
      <xdr:col>3</xdr:col>
      <xdr:colOff>662607</xdr:colOff>
      <xdr:row>17</xdr:row>
      <xdr:rowOff>190500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5714CD9D-BA44-92DF-F3FE-4E1515D363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255" t="26732" r="23254" b="21529"/>
        <a:stretch/>
      </xdr:blipFill>
      <xdr:spPr bwMode="auto">
        <a:xfrm>
          <a:off x="1731065" y="3294586"/>
          <a:ext cx="356151" cy="366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273327</xdr:colOff>
      <xdr:row>20</xdr:row>
      <xdr:rowOff>66260</xdr:rowOff>
    </xdr:from>
    <xdr:to>
      <xdr:col>3</xdr:col>
      <xdr:colOff>640423</xdr:colOff>
      <xdr:row>21</xdr:row>
      <xdr:rowOff>215347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BBECEDB-856B-FFD5-A9BB-3623C73107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775" t="24720" r="23456" b="19804"/>
        <a:stretch/>
      </xdr:blipFill>
      <xdr:spPr bwMode="auto">
        <a:xfrm>
          <a:off x="1697936" y="4257260"/>
          <a:ext cx="367096" cy="389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273326</xdr:colOff>
      <xdr:row>18</xdr:row>
      <xdr:rowOff>49696</xdr:rowOff>
    </xdr:from>
    <xdr:to>
      <xdr:col>3</xdr:col>
      <xdr:colOff>640422</xdr:colOff>
      <xdr:row>19</xdr:row>
      <xdr:rowOff>198784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676984F5-DF36-422D-A775-B2E03469CB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775" t="24720" r="23456" b="19804"/>
        <a:stretch/>
      </xdr:blipFill>
      <xdr:spPr bwMode="auto">
        <a:xfrm>
          <a:off x="1697935" y="3760305"/>
          <a:ext cx="367096" cy="389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265044</xdr:colOff>
      <xdr:row>22</xdr:row>
      <xdr:rowOff>74544</xdr:rowOff>
    </xdr:from>
    <xdr:to>
      <xdr:col>3</xdr:col>
      <xdr:colOff>632140</xdr:colOff>
      <xdr:row>23</xdr:row>
      <xdr:rowOff>223631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A33EEDE-08B5-45C1-A1A6-E225438EF9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775" t="24720" r="23456" b="19804"/>
        <a:stretch/>
      </xdr:blipFill>
      <xdr:spPr bwMode="auto">
        <a:xfrm>
          <a:off x="1689653" y="4745935"/>
          <a:ext cx="367096" cy="389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256760</xdr:colOff>
      <xdr:row>28</xdr:row>
      <xdr:rowOff>107673</xdr:rowOff>
    </xdr:from>
    <xdr:to>
      <xdr:col>3</xdr:col>
      <xdr:colOff>633862</xdr:colOff>
      <xdr:row>29</xdr:row>
      <xdr:rowOff>223630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0581997-6326-8DB6-E049-FF3875CFE2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330" t="25531" r="23543" b="20826"/>
        <a:stretch/>
      </xdr:blipFill>
      <xdr:spPr bwMode="auto">
        <a:xfrm>
          <a:off x="1681369" y="6402456"/>
          <a:ext cx="377102" cy="356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331304</xdr:colOff>
      <xdr:row>30</xdr:row>
      <xdr:rowOff>71313</xdr:rowOff>
    </xdr:from>
    <xdr:to>
      <xdr:col>3</xdr:col>
      <xdr:colOff>579783</xdr:colOff>
      <xdr:row>31</xdr:row>
      <xdr:rowOff>190499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5EFAF93-96B0-6ACF-C516-A66F2164C6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47" t="12902" r="24985" b="13692"/>
        <a:stretch/>
      </xdr:blipFill>
      <xdr:spPr bwMode="auto">
        <a:xfrm>
          <a:off x="1755913" y="6846487"/>
          <a:ext cx="248479" cy="359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289891</xdr:colOff>
      <xdr:row>32</xdr:row>
      <xdr:rowOff>88228</xdr:rowOff>
    </xdr:from>
    <xdr:to>
      <xdr:col>3</xdr:col>
      <xdr:colOff>654326</xdr:colOff>
      <xdr:row>33</xdr:row>
      <xdr:rowOff>240196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5465C033-A770-60F6-56B9-E7FB7FD020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81" t="23236" r="23832" b="19965"/>
        <a:stretch/>
      </xdr:blipFill>
      <xdr:spPr bwMode="auto">
        <a:xfrm>
          <a:off x="1714500" y="7343793"/>
          <a:ext cx="364435" cy="392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323020</xdr:colOff>
      <xdr:row>34</xdr:row>
      <xdr:rowOff>49210</xdr:rowOff>
    </xdr:from>
    <xdr:to>
      <xdr:col>3</xdr:col>
      <xdr:colOff>679173</xdr:colOff>
      <xdr:row>35</xdr:row>
      <xdr:rowOff>182217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E3856E-3083-53B4-953F-3077DC4A74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51" t="23817" r="24408" b="19655"/>
        <a:stretch/>
      </xdr:blipFill>
      <xdr:spPr bwMode="auto">
        <a:xfrm>
          <a:off x="1747629" y="7851427"/>
          <a:ext cx="356153" cy="373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273326</xdr:colOff>
      <xdr:row>36</xdr:row>
      <xdr:rowOff>49696</xdr:rowOff>
    </xdr:from>
    <xdr:to>
      <xdr:col>3</xdr:col>
      <xdr:colOff>629479</xdr:colOff>
      <xdr:row>37</xdr:row>
      <xdr:rowOff>182704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8D16592-73A8-444E-80B1-63F939F69D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51" t="23817" r="24408" b="19655"/>
        <a:stretch/>
      </xdr:blipFill>
      <xdr:spPr bwMode="auto">
        <a:xfrm>
          <a:off x="1697935" y="8332305"/>
          <a:ext cx="356153" cy="373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289892</xdr:colOff>
      <xdr:row>38</xdr:row>
      <xdr:rowOff>132522</xdr:rowOff>
    </xdr:from>
    <xdr:to>
      <xdr:col>3</xdr:col>
      <xdr:colOff>646045</xdr:colOff>
      <xdr:row>39</xdr:row>
      <xdr:rowOff>215834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CF0B8CE-F4C6-45BD-B951-93E20D4920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51" t="23817" r="24408" b="19655"/>
        <a:stretch/>
      </xdr:blipFill>
      <xdr:spPr bwMode="auto">
        <a:xfrm>
          <a:off x="1714501" y="8895522"/>
          <a:ext cx="356153" cy="373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273327</xdr:colOff>
      <xdr:row>40</xdr:row>
      <xdr:rowOff>132522</xdr:rowOff>
    </xdr:from>
    <xdr:to>
      <xdr:col>3</xdr:col>
      <xdr:colOff>629480</xdr:colOff>
      <xdr:row>41</xdr:row>
      <xdr:rowOff>207551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E30FC104-7673-41BC-A331-6EA7D9E7ED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51" t="23817" r="24408" b="19655"/>
        <a:stretch/>
      </xdr:blipFill>
      <xdr:spPr bwMode="auto">
        <a:xfrm>
          <a:off x="1697936" y="9475305"/>
          <a:ext cx="356153" cy="373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198782</xdr:colOff>
      <xdr:row>44</xdr:row>
      <xdr:rowOff>67792</xdr:rowOff>
    </xdr:from>
    <xdr:to>
      <xdr:col>3</xdr:col>
      <xdr:colOff>646043</xdr:colOff>
      <xdr:row>45</xdr:row>
      <xdr:rowOff>248479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6F7A6D34-BBD7-2C17-7589-9991FCFBC3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70" t="22586" r="23543" b="20371"/>
        <a:stretch/>
      </xdr:blipFill>
      <xdr:spPr bwMode="auto">
        <a:xfrm>
          <a:off x="1623391" y="10412770"/>
          <a:ext cx="447261" cy="47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331305</xdr:colOff>
      <xdr:row>42</xdr:row>
      <xdr:rowOff>74544</xdr:rowOff>
    </xdr:from>
    <xdr:to>
      <xdr:col>3</xdr:col>
      <xdr:colOff>579108</xdr:colOff>
      <xdr:row>43</xdr:row>
      <xdr:rowOff>165651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470201FD-BE10-A55F-3416-FEEE9BA0D2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544" t="21802" r="25563" b="28858"/>
        <a:stretch/>
      </xdr:blipFill>
      <xdr:spPr bwMode="auto">
        <a:xfrm>
          <a:off x="1755914" y="10013674"/>
          <a:ext cx="247803" cy="256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182216</xdr:colOff>
      <xdr:row>75</xdr:row>
      <xdr:rowOff>111799</xdr:rowOff>
    </xdr:from>
    <xdr:to>
      <xdr:col>3</xdr:col>
      <xdr:colOff>704021</xdr:colOff>
      <xdr:row>77</xdr:row>
      <xdr:rowOff>115958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A44DC321-0656-CC3F-19B7-9435349BEC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23" t="22809" r="11714" b="20023"/>
        <a:stretch/>
      </xdr:blipFill>
      <xdr:spPr bwMode="auto">
        <a:xfrm>
          <a:off x="1606825" y="17554973"/>
          <a:ext cx="521805" cy="418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132521</xdr:colOff>
      <xdr:row>78</xdr:row>
      <xdr:rowOff>100709</xdr:rowOff>
    </xdr:from>
    <xdr:to>
      <xdr:col>3</xdr:col>
      <xdr:colOff>803412</xdr:colOff>
      <xdr:row>80</xdr:row>
      <xdr:rowOff>149087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F8A5C277-0543-DB13-D6F6-9AD617445E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29" t="23927" r="12003" b="23608"/>
        <a:stretch/>
      </xdr:blipFill>
      <xdr:spPr bwMode="auto">
        <a:xfrm>
          <a:off x="1557130" y="18165079"/>
          <a:ext cx="670891" cy="462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85490-0173-4DE5-9BB0-7400913EE871}">
  <dimension ref="A1:P104"/>
  <sheetViews>
    <sheetView tabSelected="1" topLeftCell="A28" zoomScale="115" zoomScaleNormal="115" workbookViewId="0">
      <selection activeCell="L4" sqref="L4"/>
    </sheetView>
  </sheetViews>
  <sheetFormatPr defaultRowHeight="12.75" x14ac:dyDescent="0.2"/>
  <cols>
    <col min="1" max="2" width="9.140625" style="4"/>
    <col min="3" max="3" width="3" style="4" customWidth="1"/>
    <col min="4" max="4" width="13.5703125" style="21" customWidth="1"/>
    <col min="5" max="5" width="13.42578125" style="21" customWidth="1"/>
    <col min="6" max="6" width="12.42578125" style="22" customWidth="1"/>
    <col min="7" max="8" width="14.140625" style="22" customWidth="1"/>
    <col min="9" max="9" width="21.42578125" style="4" customWidth="1"/>
    <col min="10" max="10" width="13.42578125" style="4" customWidth="1"/>
    <col min="11" max="11" width="14.5703125" style="4" customWidth="1"/>
    <col min="12" max="12" width="13.7109375" style="4" customWidth="1"/>
    <col min="13" max="13" width="1" style="4" customWidth="1"/>
    <col min="14" max="16384" width="9.140625" style="4"/>
  </cols>
  <sheetData>
    <row r="1" spans="2:12" s="1" customFormat="1" ht="12.95" customHeight="1" x14ac:dyDescent="0.2">
      <c r="G1" s="2"/>
      <c r="H1" s="2"/>
      <c r="I1" s="3"/>
      <c r="J1" s="27" t="s">
        <v>104</v>
      </c>
      <c r="K1" s="27"/>
      <c r="L1" s="27"/>
    </row>
    <row r="2" spans="2:12" s="1" customFormat="1" ht="12.95" customHeight="1" x14ac:dyDescent="0.2">
      <c r="G2" s="2"/>
      <c r="H2" s="2"/>
      <c r="I2" s="3"/>
      <c r="K2" s="3" t="s">
        <v>0</v>
      </c>
    </row>
    <row r="3" spans="2:12" s="1" customFormat="1" ht="12" customHeight="1" thickBot="1" x14ac:dyDescent="0.25">
      <c r="G3" s="2"/>
      <c r="H3" s="2"/>
      <c r="I3" s="3"/>
      <c r="J3" s="4"/>
    </row>
    <row r="4" spans="2:12" ht="17.25" customHeight="1" thickBot="1" x14ac:dyDescent="0.25">
      <c r="D4" s="5"/>
      <c r="E4" s="5"/>
      <c r="F4" s="5"/>
      <c r="G4" s="5"/>
      <c r="H4" s="5"/>
      <c r="I4" s="5"/>
      <c r="J4" s="6"/>
      <c r="K4" s="6" t="s">
        <v>1</v>
      </c>
      <c r="L4" s="19">
        <v>0</v>
      </c>
    </row>
    <row r="5" spans="2:12" ht="17.25" customHeight="1" x14ac:dyDescent="0.2">
      <c r="D5" s="5"/>
      <c r="E5" s="5"/>
      <c r="F5" s="5"/>
      <c r="G5" s="5"/>
      <c r="H5" s="5"/>
      <c r="I5" s="5"/>
      <c r="J5" s="6"/>
      <c r="K5" s="6"/>
    </row>
    <row r="6" spans="2:12" ht="17.25" customHeight="1" x14ac:dyDescent="0.2">
      <c r="D6" s="7"/>
      <c r="E6" s="7"/>
      <c r="F6" s="33" t="s">
        <v>2</v>
      </c>
      <c r="G6" s="33"/>
      <c r="H6" s="33"/>
      <c r="I6" s="33"/>
      <c r="J6" s="6"/>
    </row>
    <row r="7" spans="2:12" ht="16.5" customHeight="1" x14ac:dyDescent="0.2">
      <c r="D7" s="7"/>
      <c r="E7" s="7"/>
      <c r="F7" s="33"/>
      <c r="G7" s="33"/>
      <c r="H7" s="33"/>
      <c r="I7" s="33"/>
    </row>
    <row r="8" spans="2:12" ht="16.5" customHeight="1" x14ac:dyDescent="0.2">
      <c r="D8" s="7"/>
      <c r="E8" s="7"/>
      <c r="F8" s="7"/>
      <c r="G8" s="7"/>
      <c r="H8" s="7"/>
      <c r="I8" s="7"/>
    </row>
    <row r="9" spans="2:12" ht="16.5" customHeight="1" x14ac:dyDescent="0.2">
      <c r="D9" s="34" t="s">
        <v>7</v>
      </c>
      <c r="E9" s="34"/>
      <c r="F9" s="34"/>
      <c r="G9" s="8"/>
      <c r="H9" s="8"/>
      <c r="I9" s="8"/>
      <c r="J9" s="9"/>
      <c r="K9" s="9"/>
    </row>
    <row r="10" spans="2:12" ht="3.75" customHeight="1" x14ac:dyDescent="0.2">
      <c r="D10" s="10"/>
      <c r="E10" s="9"/>
      <c r="F10" s="11"/>
      <c r="G10" s="12"/>
      <c r="H10" s="12"/>
      <c r="I10" s="9"/>
      <c r="J10" s="13"/>
      <c r="K10" s="9"/>
    </row>
    <row r="11" spans="2:12" ht="3.75" customHeight="1" x14ac:dyDescent="0.2">
      <c r="D11" s="10"/>
      <c r="E11" s="9"/>
      <c r="F11" s="11"/>
      <c r="G11" s="12"/>
      <c r="H11" s="12"/>
      <c r="I11" s="9"/>
      <c r="J11" s="13"/>
      <c r="K11" s="9"/>
    </row>
    <row r="12" spans="2:12" ht="33" x14ac:dyDescent="0.2">
      <c r="D12" s="14"/>
      <c r="E12" s="15" t="s">
        <v>3</v>
      </c>
      <c r="F12" s="29" t="s">
        <v>4</v>
      </c>
      <c r="G12" s="29"/>
      <c r="H12" s="29"/>
      <c r="I12" s="29"/>
      <c r="J12" s="16" t="s">
        <v>5</v>
      </c>
      <c r="K12" s="17" t="s">
        <v>6</v>
      </c>
      <c r="L12" s="9"/>
    </row>
    <row r="13" spans="2:12" ht="18.75" customHeight="1" x14ac:dyDescent="0.2">
      <c r="D13" s="30"/>
      <c r="E13" s="31" t="s">
        <v>8</v>
      </c>
      <c r="F13" s="32" t="s">
        <v>14</v>
      </c>
      <c r="G13" s="32"/>
      <c r="H13" s="32"/>
      <c r="I13" s="32"/>
      <c r="J13" s="31">
        <v>26</v>
      </c>
      <c r="K13" s="35" t="str">
        <f>IF($L$4=0, "", J13 - (J13 / 100 * $L$4))</f>
        <v/>
      </c>
      <c r="L13" s="9"/>
    </row>
    <row r="14" spans="2:12" ht="18.75" customHeight="1" x14ac:dyDescent="0.2">
      <c r="D14" s="30"/>
      <c r="E14" s="31"/>
      <c r="F14" s="32"/>
      <c r="G14" s="32"/>
      <c r="H14" s="32"/>
      <c r="I14" s="32"/>
      <c r="J14" s="31"/>
      <c r="K14" s="35"/>
      <c r="L14" s="9"/>
    </row>
    <row r="15" spans="2:12" ht="18.75" customHeight="1" x14ac:dyDescent="0.2">
      <c r="B15"/>
      <c r="D15" s="30"/>
      <c r="E15" s="31" t="s">
        <v>9</v>
      </c>
      <c r="F15" s="32" t="s">
        <v>15</v>
      </c>
      <c r="G15" s="32"/>
      <c r="H15" s="32"/>
      <c r="I15" s="32"/>
      <c r="J15" s="31">
        <v>48.96</v>
      </c>
      <c r="K15" s="35" t="str">
        <f t="shared" ref="K15" si="0">IF($L$4=0, "", J15 - (J15 / 100 * $L$4))</f>
        <v/>
      </c>
      <c r="L15"/>
    </row>
    <row r="16" spans="2:12" ht="18.75" customHeight="1" x14ac:dyDescent="0.2">
      <c r="D16" s="30"/>
      <c r="E16" s="31"/>
      <c r="F16" s="32"/>
      <c r="G16" s="32"/>
      <c r="H16" s="32"/>
      <c r="I16" s="32"/>
      <c r="J16" s="31"/>
      <c r="K16" s="35"/>
      <c r="L16" s="9"/>
    </row>
    <row r="17" spans="2:12" ht="18.75" customHeight="1" x14ac:dyDescent="0.2">
      <c r="D17" s="30"/>
      <c r="E17" s="31" t="s">
        <v>10</v>
      </c>
      <c r="F17" s="32" t="s">
        <v>16</v>
      </c>
      <c r="G17" s="32"/>
      <c r="H17" s="32"/>
      <c r="I17" s="32"/>
      <c r="J17" s="31">
        <v>27.54</v>
      </c>
      <c r="K17" s="35" t="str">
        <f t="shared" ref="K17" si="1">IF($L$4=0, "", J17 - (J17 / 100 * $L$4))</f>
        <v/>
      </c>
      <c r="L17" s="9"/>
    </row>
    <row r="18" spans="2:12" ht="18.75" customHeight="1" x14ac:dyDescent="0.2">
      <c r="D18" s="30"/>
      <c r="E18" s="31"/>
      <c r="F18" s="32"/>
      <c r="G18" s="32"/>
      <c r="H18" s="32"/>
      <c r="I18" s="32"/>
      <c r="J18" s="31"/>
      <c r="K18" s="35"/>
      <c r="L18" s="9"/>
    </row>
    <row r="19" spans="2:12" ht="18.75" customHeight="1" x14ac:dyDescent="0.2">
      <c r="B19"/>
      <c r="D19" s="30"/>
      <c r="E19" s="31" t="s">
        <v>11</v>
      </c>
      <c r="F19" s="32" t="s">
        <v>17</v>
      </c>
      <c r="G19" s="32"/>
      <c r="H19" s="32"/>
      <c r="I19" s="32"/>
      <c r="J19" s="31">
        <v>18.3</v>
      </c>
      <c r="K19" s="35" t="str">
        <f t="shared" ref="K19" si="2">IF($L$4=0, "", J19 - (J19 / 100 * $L$4))</f>
        <v/>
      </c>
      <c r="L19" s="9"/>
    </row>
    <row r="20" spans="2:12" ht="18.75" customHeight="1" x14ac:dyDescent="0.2">
      <c r="D20" s="30"/>
      <c r="E20" s="31"/>
      <c r="F20" s="32"/>
      <c r="G20" s="32"/>
      <c r="H20" s="32"/>
      <c r="I20" s="32"/>
      <c r="J20" s="31"/>
      <c r="K20" s="35"/>
    </row>
    <row r="21" spans="2:12" ht="18.75" customHeight="1" x14ac:dyDescent="0.2">
      <c r="D21" s="30"/>
      <c r="E21" s="31" t="s">
        <v>12</v>
      </c>
      <c r="F21" s="32" t="s">
        <v>19</v>
      </c>
      <c r="G21" s="32"/>
      <c r="H21" s="32"/>
      <c r="I21" s="32"/>
      <c r="J21" s="31">
        <v>16.48</v>
      </c>
      <c r="K21" s="35" t="str">
        <f t="shared" ref="K21" si="3">IF($L$4=0, "", J21 - (J21 / 100 * $L$4))</f>
        <v/>
      </c>
    </row>
    <row r="22" spans="2:12" ht="18.75" customHeight="1" x14ac:dyDescent="0.2">
      <c r="D22" s="30"/>
      <c r="E22" s="31"/>
      <c r="F22" s="32"/>
      <c r="G22" s="32"/>
      <c r="H22" s="32"/>
      <c r="I22" s="32"/>
      <c r="J22" s="31"/>
      <c r="K22" s="35"/>
    </row>
    <row r="23" spans="2:12" ht="18.75" customHeight="1" x14ac:dyDescent="0.2">
      <c r="D23" s="30"/>
      <c r="E23" s="31" t="s">
        <v>13</v>
      </c>
      <c r="F23" s="32" t="s">
        <v>18</v>
      </c>
      <c r="G23" s="32"/>
      <c r="H23" s="32"/>
      <c r="I23" s="32"/>
      <c r="J23" s="31">
        <v>18.3</v>
      </c>
      <c r="K23" s="35" t="str">
        <f t="shared" ref="K23" si="4">IF($L$4=0, "", J23 - (J23 / 100 * $L$4))</f>
        <v/>
      </c>
    </row>
    <row r="24" spans="2:12" ht="18.75" customHeight="1" x14ac:dyDescent="0.2">
      <c r="D24" s="30"/>
      <c r="E24" s="31"/>
      <c r="F24" s="32"/>
      <c r="G24" s="32"/>
      <c r="H24" s="32"/>
      <c r="I24" s="32"/>
      <c r="J24" s="31"/>
      <c r="K24" s="35"/>
      <c r="L24" s="9"/>
    </row>
    <row r="25" spans="2:12" ht="18.75" customHeight="1" x14ac:dyDescent="0.2">
      <c r="D25" s="4"/>
      <c r="E25" s="4"/>
      <c r="F25" s="4"/>
      <c r="G25" s="4"/>
      <c r="H25" s="4"/>
    </row>
    <row r="26" spans="2:12" ht="18.75" customHeight="1" x14ac:dyDescent="0.2">
      <c r="D26" s="4"/>
      <c r="E26" s="4"/>
      <c r="F26" s="4"/>
      <c r="G26" s="4"/>
      <c r="H26" s="4"/>
    </row>
    <row r="27" spans="2:12" ht="18.75" customHeight="1" x14ac:dyDescent="0.2">
      <c r="D27" s="28" t="s">
        <v>20</v>
      </c>
      <c r="E27" s="28"/>
      <c r="F27" s="28"/>
      <c r="G27" s="4"/>
      <c r="H27" s="4"/>
    </row>
    <row r="28" spans="2:12" ht="33" x14ac:dyDescent="0.2">
      <c r="D28" s="18"/>
      <c r="E28" s="15" t="s">
        <v>3</v>
      </c>
      <c r="F28" s="29" t="s">
        <v>4</v>
      </c>
      <c r="G28" s="29"/>
      <c r="H28" s="29"/>
      <c r="I28" s="29"/>
      <c r="J28" s="16" t="s">
        <v>5</v>
      </c>
      <c r="K28" s="17" t="s">
        <v>6</v>
      </c>
    </row>
    <row r="29" spans="2:12" ht="18.75" customHeight="1" x14ac:dyDescent="0.2">
      <c r="D29" s="30"/>
      <c r="E29" s="31" t="s">
        <v>21</v>
      </c>
      <c r="F29" s="32" t="s">
        <v>37</v>
      </c>
      <c r="G29" s="32"/>
      <c r="H29" s="32"/>
      <c r="I29" s="32"/>
      <c r="J29" s="31">
        <v>14.06</v>
      </c>
      <c r="K29" s="35" t="str">
        <f t="shared" ref="K29:K41" si="5">IF($L$4=0, "", J29 - (J29 / 100 * $L$4))</f>
        <v/>
      </c>
    </row>
    <row r="30" spans="2:12" ht="18.75" customHeight="1" x14ac:dyDescent="0.2">
      <c r="D30" s="30"/>
      <c r="E30" s="31"/>
      <c r="F30" s="32"/>
      <c r="G30" s="32"/>
      <c r="H30" s="32"/>
      <c r="I30" s="32"/>
      <c r="J30" s="31"/>
      <c r="K30" s="35"/>
    </row>
    <row r="31" spans="2:12" ht="18.75" customHeight="1" x14ac:dyDescent="0.2">
      <c r="D31" s="30"/>
      <c r="E31" s="31" t="s">
        <v>22</v>
      </c>
      <c r="F31" s="36" t="s">
        <v>25</v>
      </c>
      <c r="G31" s="37"/>
      <c r="H31" s="37"/>
      <c r="I31" s="38"/>
      <c r="J31" s="31">
        <v>38.159999999999997</v>
      </c>
      <c r="K31" s="35" t="str">
        <f t="shared" si="5"/>
        <v/>
      </c>
    </row>
    <row r="32" spans="2:12" ht="18.75" customHeight="1" x14ac:dyDescent="0.2">
      <c r="D32" s="30"/>
      <c r="E32" s="31"/>
      <c r="F32" s="39"/>
      <c r="G32" s="40"/>
      <c r="H32" s="40"/>
      <c r="I32" s="41"/>
      <c r="J32" s="31"/>
      <c r="K32" s="35"/>
    </row>
    <row r="33" spans="2:11" ht="18.75" customHeight="1" x14ac:dyDescent="0.2">
      <c r="D33" s="30"/>
      <c r="E33" s="31" t="s">
        <v>23</v>
      </c>
      <c r="F33" s="32" t="s">
        <v>26</v>
      </c>
      <c r="G33" s="32"/>
      <c r="H33" s="32"/>
      <c r="I33" s="32"/>
      <c r="J33" s="31">
        <v>14.26</v>
      </c>
      <c r="K33" s="35" t="str">
        <f t="shared" si="5"/>
        <v/>
      </c>
    </row>
    <row r="34" spans="2:11" ht="24" customHeight="1" x14ac:dyDescent="0.2">
      <c r="D34" s="30"/>
      <c r="E34" s="31"/>
      <c r="F34" s="32"/>
      <c r="G34" s="32"/>
      <c r="H34" s="32"/>
      <c r="I34" s="32"/>
      <c r="J34" s="31"/>
      <c r="K34" s="35"/>
    </row>
    <row r="35" spans="2:11" ht="18.75" customHeight="1" x14ac:dyDescent="0.2">
      <c r="D35" s="30"/>
      <c r="E35" s="31" t="s">
        <v>24</v>
      </c>
      <c r="F35" s="32" t="s">
        <v>31</v>
      </c>
      <c r="G35" s="32"/>
      <c r="H35" s="32"/>
      <c r="I35" s="32"/>
      <c r="J35" s="31">
        <v>12.54</v>
      </c>
      <c r="K35" s="35" t="str">
        <f t="shared" si="5"/>
        <v/>
      </c>
    </row>
    <row r="36" spans="2:11" ht="18.75" customHeight="1" x14ac:dyDescent="0.2">
      <c r="D36" s="30"/>
      <c r="E36" s="31"/>
      <c r="F36" s="32"/>
      <c r="G36" s="32"/>
      <c r="H36" s="32"/>
      <c r="I36" s="32"/>
      <c r="J36" s="31"/>
      <c r="K36" s="35"/>
    </row>
    <row r="37" spans="2:11" ht="18.75" customHeight="1" x14ac:dyDescent="0.2">
      <c r="D37" s="30"/>
      <c r="E37" s="31" t="s">
        <v>36</v>
      </c>
      <c r="F37" s="32" t="s">
        <v>32</v>
      </c>
      <c r="G37" s="32"/>
      <c r="H37" s="32"/>
      <c r="I37" s="32"/>
      <c r="J37" s="31">
        <v>21.68</v>
      </c>
      <c r="K37" s="35" t="str">
        <f t="shared" si="5"/>
        <v/>
      </c>
    </row>
    <row r="38" spans="2:11" ht="18.75" customHeight="1" x14ac:dyDescent="0.2">
      <c r="D38" s="30"/>
      <c r="E38" s="31"/>
      <c r="F38" s="32"/>
      <c r="G38" s="32"/>
      <c r="H38" s="32"/>
      <c r="I38" s="32"/>
      <c r="J38" s="31"/>
      <c r="K38" s="35"/>
    </row>
    <row r="39" spans="2:11" ht="22.5" customHeight="1" x14ac:dyDescent="0.2">
      <c r="D39" s="30"/>
      <c r="E39" s="31" t="s">
        <v>29</v>
      </c>
      <c r="F39" s="32" t="s">
        <v>33</v>
      </c>
      <c r="G39" s="32"/>
      <c r="H39" s="32"/>
      <c r="I39" s="32"/>
      <c r="J39" s="31">
        <v>21.64</v>
      </c>
      <c r="K39" s="35" t="str">
        <f t="shared" si="5"/>
        <v/>
      </c>
    </row>
    <row r="40" spans="2:11" ht="22.5" customHeight="1" x14ac:dyDescent="0.2">
      <c r="D40" s="30"/>
      <c r="E40" s="31"/>
      <c r="F40" s="32"/>
      <c r="G40" s="32"/>
      <c r="H40" s="32"/>
      <c r="I40" s="32"/>
      <c r="J40" s="31"/>
      <c r="K40" s="35"/>
    </row>
    <row r="41" spans="2:11" ht="23.25" customHeight="1" x14ac:dyDescent="0.2">
      <c r="D41" s="30"/>
      <c r="E41" s="31" t="s">
        <v>30</v>
      </c>
      <c r="F41" s="32" t="s">
        <v>38</v>
      </c>
      <c r="G41" s="32"/>
      <c r="H41" s="32"/>
      <c r="I41" s="32"/>
      <c r="J41" s="31">
        <v>18.04</v>
      </c>
      <c r="K41" s="35" t="str">
        <f t="shared" si="5"/>
        <v/>
      </c>
    </row>
    <row r="42" spans="2:11" ht="23.25" customHeight="1" x14ac:dyDescent="0.2">
      <c r="D42" s="30"/>
      <c r="E42" s="31"/>
      <c r="F42" s="32"/>
      <c r="G42" s="32"/>
      <c r="H42" s="32"/>
      <c r="I42" s="32"/>
      <c r="J42" s="31"/>
      <c r="K42" s="35"/>
    </row>
    <row r="43" spans="2:11" x14ac:dyDescent="0.2">
      <c r="D43" s="30"/>
      <c r="E43" s="31" t="s">
        <v>27</v>
      </c>
      <c r="F43" s="32" t="s">
        <v>35</v>
      </c>
      <c r="G43" s="32"/>
      <c r="H43" s="32"/>
      <c r="I43" s="32"/>
      <c r="J43" s="31">
        <v>11</v>
      </c>
      <c r="K43" s="35" t="str">
        <f t="shared" ref="K43" si="6">IF($L$4=0, "", J43 - (J43 / 100 * $L$4))</f>
        <v/>
      </c>
    </row>
    <row r="44" spans="2:11" ht="18.75" customHeight="1" x14ac:dyDescent="0.2">
      <c r="D44" s="30"/>
      <c r="E44" s="31"/>
      <c r="F44" s="32"/>
      <c r="G44" s="32"/>
      <c r="H44" s="32"/>
      <c r="I44" s="32"/>
      <c r="J44" s="31"/>
      <c r="K44" s="35"/>
    </row>
    <row r="45" spans="2:11" ht="23.25" customHeight="1" x14ac:dyDescent="0.2">
      <c r="D45" s="30"/>
      <c r="E45" s="31" t="s">
        <v>28</v>
      </c>
      <c r="F45" s="32" t="s">
        <v>34</v>
      </c>
      <c r="G45" s="32"/>
      <c r="H45" s="32"/>
      <c r="I45" s="32"/>
      <c r="J45" s="31">
        <v>13</v>
      </c>
      <c r="K45" s="35" t="str">
        <f t="shared" ref="K45" si="7">IF($L$4=0, "", J45 - (J45 / 100 * $L$4))</f>
        <v/>
      </c>
    </row>
    <row r="46" spans="2:11" ht="23.25" customHeight="1" x14ac:dyDescent="0.2">
      <c r="D46" s="30"/>
      <c r="E46" s="31"/>
      <c r="F46" s="32"/>
      <c r="G46" s="32"/>
      <c r="H46" s="32"/>
      <c r="I46" s="32"/>
      <c r="J46" s="31"/>
      <c r="K46" s="35"/>
    </row>
    <row r="47" spans="2:11" ht="18.75" customHeight="1" x14ac:dyDescent="0.2">
      <c r="D47" s="4"/>
      <c r="E47" s="4"/>
      <c r="F47" s="4"/>
      <c r="G47" s="4"/>
      <c r="H47" s="4"/>
    </row>
    <row r="48" spans="2:11" ht="18.75" customHeight="1" x14ac:dyDescent="0.2">
      <c r="B48"/>
      <c r="D48" s="4"/>
      <c r="E48" s="4"/>
      <c r="F48" s="4"/>
      <c r="G48" s="4"/>
      <c r="H48" s="4"/>
    </row>
    <row r="49" spans="1:11" ht="18.75" customHeight="1" x14ac:dyDescent="0.2">
      <c r="D49" s="28" t="s">
        <v>57</v>
      </c>
      <c r="E49" s="28"/>
      <c r="F49" s="28"/>
      <c r="G49" s="4"/>
      <c r="H49" s="4"/>
    </row>
    <row r="50" spans="1:11" ht="33" x14ac:dyDescent="0.2">
      <c r="D50" s="18"/>
      <c r="E50" s="15" t="s">
        <v>3</v>
      </c>
      <c r="F50" s="29" t="s">
        <v>4</v>
      </c>
      <c r="G50" s="29"/>
      <c r="H50" s="29"/>
      <c r="I50" s="29"/>
      <c r="J50" s="16" t="s">
        <v>5</v>
      </c>
      <c r="K50" s="17" t="s">
        <v>6</v>
      </c>
    </row>
    <row r="51" spans="1:11" ht="16.5" customHeight="1" x14ac:dyDescent="0.2">
      <c r="B51"/>
      <c r="D51" s="42"/>
      <c r="E51" s="20" t="s">
        <v>39</v>
      </c>
      <c r="F51" s="24" t="s">
        <v>46</v>
      </c>
      <c r="G51" s="25"/>
      <c r="H51" s="25"/>
      <c r="I51" s="26"/>
      <c r="J51" s="20">
        <v>23.42</v>
      </c>
      <c r="K51" s="23" t="str">
        <f t="shared" ref="K51:K68" si="8">IF($L$4=0, "", J51 - (J51 / 100 * $L$4))</f>
        <v/>
      </c>
    </row>
    <row r="52" spans="1:11" ht="16.5" customHeight="1" x14ac:dyDescent="0.2">
      <c r="B52"/>
      <c r="D52" s="43"/>
      <c r="E52" s="20" t="s">
        <v>40</v>
      </c>
      <c r="F52" s="24" t="s">
        <v>45</v>
      </c>
      <c r="G52" s="25"/>
      <c r="H52" s="25"/>
      <c r="I52" s="26"/>
      <c r="J52" s="20">
        <v>19.52</v>
      </c>
      <c r="K52" s="23" t="str">
        <f t="shared" si="8"/>
        <v/>
      </c>
    </row>
    <row r="53" spans="1:11" ht="16.5" customHeight="1" x14ac:dyDescent="0.2">
      <c r="D53" s="44"/>
      <c r="E53" s="20" t="s">
        <v>41</v>
      </c>
      <c r="F53" s="24" t="s">
        <v>52</v>
      </c>
      <c r="G53" s="25"/>
      <c r="H53" s="25"/>
      <c r="I53" s="26"/>
      <c r="J53" s="20">
        <v>30.1</v>
      </c>
      <c r="K53" s="23" t="str">
        <f t="shared" si="8"/>
        <v/>
      </c>
    </row>
    <row r="54" spans="1:11" ht="16.5" customHeight="1" x14ac:dyDescent="0.2">
      <c r="B54"/>
      <c r="D54" s="42"/>
      <c r="E54" s="20" t="s">
        <v>42</v>
      </c>
      <c r="F54" s="24" t="s">
        <v>47</v>
      </c>
      <c r="G54" s="25"/>
      <c r="H54" s="25"/>
      <c r="I54" s="26"/>
      <c r="J54" s="20">
        <v>23.42</v>
      </c>
      <c r="K54" s="23" t="str">
        <f t="shared" si="8"/>
        <v/>
      </c>
    </row>
    <row r="55" spans="1:11" ht="16.5" customHeight="1" x14ac:dyDescent="0.2">
      <c r="A55"/>
      <c r="B55"/>
      <c r="D55" s="43"/>
      <c r="E55" s="20" t="s">
        <v>43</v>
      </c>
      <c r="F55" s="24" t="s">
        <v>48</v>
      </c>
      <c r="G55" s="25"/>
      <c r="H55" s="25"/>
      <c r="I55" s="26"/>
      <c r="J55" s="20">
        <v>19.52</v>
      </c>
      <c r="K55" s="23" t="str">
        <f t="shared" si="8"/>
        <v/>
      </c>
    </row>
    <row r="56" spans="1:11" ht="16.5" customHeight="1" x14ac:dyDescent="0.2">
      <c r="B56"/>
      <c r="D56" s="44"/>
      <c r="E56" s="20" t="s">
        <v>44</v>
      </c>
      <c r="F56" s="24" t="s">
        <v>51</v>
      </c>
      <c r="G56" s="25"/>
      <c r="H56" s="25"/>
      <c r="I56" s="26"/>
      <c r="J56" s="20">
        <v>30.1</v>
      </c>
      <c r="K56" s="23" t="str">
        <f t="shared" si="8"/>
        <v/>
      </c>
    </row>
    <row r="57" spans="1:11" ht="16.5" customHeight="1" x14ac:dyDescent="0.2">
      <c r="B57"/>
      <c r="D57" s="30"/>
      <c r="E57" s="20" t="s">
        <v>49</v>
      </c>
      <c r="F57" s="24" t="s">
        <v>54</v>
      </c>
      <c r="G57" s="25"/>
      <c r="H57" s="25"/>
      <c r="I57" s="26"/>
      <c r="J57" s="20">
        <v>14.73</v>
      </c>
      <c r="K57" s="23" t="str">
        <f t="shared" si="8"/>
        <v/>
      </c>
    </row>
    <row r="58" spans="1:11" ht="16.5" customHeight="1" x14ac:dyDescent="0.2">
      <c r="D58" s="30"/>
      <c r="E58" s="20" t="s">
        <v>50</v>
      </c>
      <c r="F58" s="24" t="s">
        <v>53</v>
      </c>
      <c r="G58" s="25"/>
      <c r="H58" s="25"/>
      <c r="I58" s="26"/>
      <c r="J58" s="20">
        <v>14.73</v>
      </c>
      <c r="K58" s="23" t="str">
        <f t="shared" si="8"/>
        <v/>
      </c>
    </row>
    <row r="59" spans="1:11" ht="16.5" customHeight="1" x14ac:dyDescent="0.2">
      <c r="D59" s="30"/>
      <c r="E59" s="20" t="s">
        <v>58</v>
      </c>
      <c r="F59" s="24" t="s">
        <v>55</v>
      </c>
      <c r="G59" s="25"/>
      <c r="H59" s="25"/>
      <c r="I59" s="26"/>
      <c r="J59" s="20">
        <v>19.510000000000002</v>
      </c>
      <c r="K59" s="23" t="str">
        <f t="shared" si="8"/>
        <v/>
      </c>
    </row>
    <row r="60" spans="1:11" ht="16.5" customHeight="1" x14ac:dyDescent="0.2">
      <c r="D60" s="30"/>
      <c r="E60" s="20" t="s">
        <v>59</v>
      </c>
      <c r="F60" s="24" t="s">
        <v>56</v>
      </c>
      <c r="G60" s="25"/>
      <c r="H60" s="25"/>
      <c r="I60" s="26"/>
      <c r="J60" s="20">
        <v>19.510000000000002</v>
      </c>
      <c r="K60" s="23" t="str">
        <f t="shared" si="8"/>
        <v/>
      </c>
    </row>
    <row r="61" spans="1:11" ht="16.5" customHeight="1" x14ac:dyDescent="0.2">
      <c r="D61" s="42"/>
      <c r="E61" s="20" t="s">
        <v>63</v>
      </c>
      <c r="F61" s="24" t="s">
        <v>60</v>
      </c>
      <c r="G61" s="25"/>
      <c r="H61" s="25"/>
      <c r="I61" s="26"/>
      <c r="J61" s="20">
        <v>33.22</v>
      </c>
      <c r="K61" s="23" t="str">
        <f t="shared" si="8"/>
        <v/>
      </c>
    </row>
    <row r="62" spans="1:11" ht="16.5" customHeight="1" x14ac:dyDescent="0.2">
      <c r="D62" s="43"/>
      <c r="E62" s="20" t="s">
        <v>64</v>
      </c>
      <c r="F62" s="24" t="s">
        <v>61</v>
      </c>
      <c r="G62" s="25"/>
      <c r="H62" s="25"/>
      <c r="I62" s="26"/>
      <c r="J62" s="20">
        <v>31.37</v>
      </c>
      <c r="K62" s="23" t="str">
        <f t="shared" si="8"/>
        <v/>
      </c>
    </row>
    <row r="63" spans="1:11" ht="16.5" customHeight="1" x14ac:dyDescent="0.2">
      <c r="D63" s="44"/>
      <c r="E63" s="20" t="s">
        <v>65</v>
      </c>
      <c r="F63" s="24" t="s">
        <v>62</v>
      </c>
      <c r="G63" s="25"/>
      <c r="H63" s="25"/>
      <c r="I63" s="26"/>
      <c r="J63" s="20">
        <v>76</v>
      </c>
      <c r="K63" s="23" t="str">
        <f t="shared" si="8"/>
        <v/>
      </c>
    </row>
    <row r="64" spans="1:11" ht="16.5" customHeight="1" x14ac:dyDescent="0.2">
      <c r="D64" s="42"/>
      <c r="E64" s="20" t="s">
        <v>101</v>
      </c>
      <c r="F64" s="24" t="s">
        <v>66</v>
      </c>
      <c r="G64" s="25"/>
      <c r="H64" s="25"/>
      <c r="I64" s="26"/>
      <c r="J64" s="20">
        <v>33.22</v>
      </c>
      <c r="K64" s="23" t="str">
        <f t="shared" si="8"/>
        <v/>
      </c>
    </row>
    <row r="65" spans="4:16" ht="16.5" customHeight="1" x14ac:dyDescent="0.2">
      <c r="D65" s="43"/>
      <c r="E65" s="20" t="s">
        <v>102</v>
      </c>
      <c r="F65" s="24" t="s">
        <v>67</v>
      </c>
      <c r="G65" s="25"/>
      <c r="H65" s="25"/>
      <c r="I65" s="26"/>
      <c r="J65" s="20">
        <v>31.37</v>
      </c>
      <c r="K65" s="23" t="str">
        <f t="shared" si="8"/>
        <v/>
      </c>
    </row>
    <row r="66" spans="4:16" ht="16.5" customHeight="1" x14ac:dyDescent="0.2">
      <c r="D66" s="44"/>
      <c r="E66" s="20" t="s">
        <v>103</v>
      </c>
      <c r="F66" s="24" t="s">
        <v>68</v>
      </c>
      <c r="G66" s="25"/>
      <c r="H66" s="25"/>
      <c r="I66" s="26"/>
      <c r="J66" s="20">
        <v>76</v>
      </c>
      <c r="K66" s="23" t="str">
        <f t="shared" si="8"/>
        <v/>
      </c>
    </row>
    <row r="67" spans="4:16" ht="16.5" customHeight="1" x14ac:dyDescent="0.2">
      <c r="D67" s="30"/>
      <c r="E67" s="20" t="s">
        <v>99</v>
      </c>
      <c r="F67" s="24" t="s">
        <v>69</v>
      </c>
      <c r="G67" s="25"/>
      <c r="H67" s="25"/>
      <c r="I67" s="26"/>
      <c r="J67" s="20">
        <v>42.68</v>
      </c>
      <c r="K67" s="23" t="str">
        <f t="shared" si="8"/>
        <v/>
      </c>
    </row>
    <row r="68" spans="4:16" ht="16.5" customHeight="1" x14ac:dyDescent="0.2">
      <c r="D68" s="30"/>
      <c r="E68" s="20" t="s">
        <v>100</v>
      </c>
      <c r="F68" s="24" t="s">
        <v>98</v>
      </c>
      <c r="G68" s="25"/>
      <c r="H68" s="25"/>
      <c r="I68" s="26"/>
      <c r="J68" s="20">
        <v>42.68</v>
      </c>
      <c r="K68" s="23" t="str">
        <f t="shared" si="8"/>
        <v/>
      </c>
    </row>
    <row r="69" spans="4:16" ht="15" customHeight="1" x14ac:dyDescent="0.2">
      <c r="D69" s="4"/>
      <c r="E69" s="4"/>
      <c r="F69" s="4"/>
      <c r="G69" s="4"/>
      <c r="H69" s="4"/>
    </row>
    <row r="70" spans="4:16" ht="21" customHeight="1" x14ac:dyDescent="0.2">
      <c r="D70" s="4"/>
      <c r="E70" s="4"/>
      <c r="F70" s="4"/>
      <c r="G70" s="4"/>
      <c r="H70" s="4"/>
    </row>
    <row r="71" spans="4:16" ht="12.75" customHeight="1" x14ac:dyDescent="0.2">
      <c r="D71" s="4"/>
      <c r="E71" s="4"/>
      <c r="F71" s="4"/>
      <c r="G71" s="4"/>
      <c r="H71" s="4"/>
    </row>
    <row r="72" spans="4:16" ht="12.75" customHeight="1" x14ac:dyDescent="0.2">
      <c r="D72" s="4"/>
      <c r="E72" s="4"/>
      <c r="F72" s="4"/>
      <c r="G72" s="4"/>
      <c r="H72" s="4"/>
    </row>
    <row r="73" spans="4:16" x14ac:dyDescent="0.2">
      <c r="D73" s="4"/>
      <c r="E73" s="4"/>
      <c r="F73" s="4"/>
      <c r="G73" s="4"/>
      <c r="H73" s="4"/>
    </row>
    <row r="74" spans="4:16" ht="20.25" x14ac:dyDescent="0.2">
      <c r="D74" s="28" t="s">
        <v>57</v>
      </c>
      <c r="E74" s="28"/>
      <c r="F74" s="28"/>
      <c r="G74" s="4"/>
      <c r="H74" s="4"/>
    </row>
    <row r="75" spans="4:16" ht="33" x14ac:dyDescent="0.2">
      <c r="D75" s="18"/>
      <c r="E75" s="15" t="s">
        <v>3</v>
      </c>
      <c r="F75" s="29" t="s">
        <v>4</v>
      </c>
      <c r="G75" s="29"/>
      <c r="H75" s="29"/>
      <c r="I75" s="29"/>
      <c r="J75" s="16" t="s">
        <v>5</v>
      </c>
      <c r="K75" s="17" t="s">
        <v>6</v>
      </c>
    </row>
    <row r="76" spans="4:16" ht="16.5" x14ac:dyDescent="0.2">
      <c r="D76" s="46"/>
      <c r="E76" s="45" t="s">
        <v>106</v>
      </c>
      <c r="F76" s="31" t="s">
        <v>116</v>
      </c>
      <c r="G76" s="31"/>
      <c r="H76" s="31"/>
      <c r="I76" s="31"/>
      <c r="J76" s="49">
        <v>23.63</v>
      </c>
      <c r="K76" s="23" t="str">
        <f t="shared" ref="K76:K81" si="9">IF($L$4=0, "", J76 - (J76 / 100 * $L$4))</f>
        <v/>
      </c>
    </row>
    <row r="77" spans="4:16" ht="16.5" x14ac:dyDescent="0.2">
      <c r="D77" s="47"/>
      <c r="E77" s="45" t="s">
        <v>108</v>
      </c>
      <c r="F77" s="31" t="s">
        <v>115</v>
      </c>
      <c r="G77" s="31"/>
      <c r="H77" s="31"/>
      <c r="I77" s="31"/>
      <c r="J77" s="49">
        <v>32</v>
      </c>
      <c r="K77" s="23" t="str">
        <f t="shared" si="9"/>
        <v/>
      </c>
    </row>
    <row r="78" spans="4:16" ht="16.5" x14ac:dyDescent="0.2">
      <c r="D78" s="48"/>
      <c r="E78" s="45" t="s">
        <v>110</v>
      </c>
      <c r="F78" s="31" t="s">
        <v>114</v>
      </c>
      <c r="G78" s="31"/>
      <c r="H78" s="31"/>
      <c r="I78" s="31"/>
      <c r="J78" s="49">
        <v>70.099999999999994</v>
      </c>
      <c r="K78" s="23" t="str">
        <f t="shared" si="9"/>
        <v/>
      </c>
    </row>
    <row r="79" spans="4:16" ht="16.5" x14ac:dyDescent="0.2">
      <c r="D79" s="46"/>
      <c r="E79" s="45" t="s">
        <v>105</v>
      </c>
      <c r="F79" s="31" t="s">
        <v>113</v>
      </c>
      <c r="G79" s="31"/>
      <c r="H79" s="31"/>
      <c r="I79" s="31"/>
      <c r="J79" s="49">
        <v>20.9</v>
      </c>
      <c r="K79" s="23" t="str">
        <f t="shared" si="9"/>
        <v/>
      </c>
      <c r="O79"/>
    </row>
    <row r="80" spans="4:16" ht="16.5" x14ac:dyDescent="0.2">
      <c r="D80" s="47"/>
      <c r="E80" s="45" t="s">
        <v>107</v>
      </c>
      <c r="F80" s="31" t="s">
        <v>111</v>
      </c>
      <c r="G80" s="31"/>
      <c r="H80" s="31"/>
      <c r="I80" s="31"/>
      <c r="J80" s="49">
        <v>32</v>
      </c>
      <c r="K80" s="23" t="str">
        <f t="shared" si="9"/>
        <v/>
      </c>
      <c r="P80"/>
    </row>
    <row r="81" spans="4:11" ht="16.5" x14ac:dyDescent="0.2">
      <c r="D81" s="48"/>
      <c r="E81" s="45" t="s">
        <v>109</v>
      </c>
      <c r="F81" s="31" t="s">
        <v>112</v>
      </c>
      <c r="G81" s="31"/>
      <c r="H81" s="31"/>
      <c r="I81" s="31"/>
      <c r="J81" s="49">
        <v>70.099999999999994</v>
      </c>
      <c r="K81" s="23" t="str">
        <f t="shared" si="9"/>
        <v/>
      </c>
    </row>
    <row r="82" spans="4:11" ht="18.75" customHeight="1" x14ac:dyDescent="0.2">
      <c r="D82" s="30"/>
      <c r="E82" s="20" t="s">
        <v>70</v>
      </c>
      <c r="F82" s="32" t="s">
        <v>73</v>
      </c>
      <c r="G82" s="32"/>
      <c r="H82" s="32"/>
      <c r="I82" s="32"/>
      <c r="J82" s="20">
        <v>7.48</v>
      </c>
      <c r="K82" s="23" t="str">
        <f t="shared" ref="K82:K95" si="10">IF($L$4=0, "", J82 - (J82 / 100 * $L$4))</f>
        <v/>
      </c>
    </row>
    <row r="83" spans="4:11" ht="18.75" customHeight="1" x14ac:dyDescent="0.2">
      <c r="D83" s="30"/>
      <c r="E83" s="20" t="s">
        <v>71</v>
      </c>
      <c r="F83" s="32" t="s">
        <v>80</v>
      </c>
      <c r="G83" s="32"/>
      <c r="H83" s="32"/>
      <c r="I83" s="32"/>
      <c r="J83" s="20">
        <v>8.02</v>
      </c>
      <c r="K83" s="23" t="str">
        <f t="shared" si="10"/>
        <v/>
      </c>
    </row>
    <row r="84" spans="4:11" ht="18.75" customHeight="1" x14ac:dyDescent="0.2">
      <c r="D84" s="30"/>
      <c r="E84" s="20" t="s">
        <v>72</v>
      </c>
      <c r="F84" s="32" t="s">
        <v>79</v>
      </c>
      <c r="G84" s="32"/>
      <c r="H84" s="32"/>
      <c r="I84" s="32"/>
      <c r="J84" s="20">
        <v>12.76</v>
      </c>
      <c r="K84" s="23" t="str">
        <f t="shared" si="10"/>
        <v/>
      </c>
    </row>
    <row r="85" spans="4:11" ht="18.75" customHeight="1" x14ac:dyDescent="0.2">
      <c r="D85" s="30"/>
      <c r="E85" s="20" t="s">
        <v>95</v>
      </c>
      <c r="F85" s="32" t="s">
        <v>74</v>
      </c>
      <c r="G85" s="32"/>
      <c r="H85" s="32"/>
      <c r="I85" s="32"/>
      <c r="J85" s="20">
        <v>7.48</v>
      </c>
      <c r="K85" s="23" t="str">
        <f t="shared" si="10"/>
        <v/>
      </c>
    </row>
    <row r="86" spans="4:11" ht="18.75" customHeight="1" x14ac:dyDescent="0.2">
      <c r="D86" s="30"/>
      <c r="E86" s="20" t="s">
        <v>96</v>
      </c>
      <c r="F86" s="32" t="s">
        <v>78</v>
      </c>
      <c r="G86" s="32"/>
      <c r="H86" s="32"/>
      <c r="I86" s="32"/>
      <c r="J86" s="20">
        <v>8.02</v>
      </c>
      <c r="K86" s="23" t="str">
        <f t="shared" si="10"/>
        <v/>
      </c>
    </row>
    <row r="87" spans="4:11" ht="18.75" customHeight="1" x14ac:dyDescent="0.2">
      <c r="D87" s="30"/>
      <c r="E87" s="20" t="s">
        <v>97</v>
      </c>
      <c r="F87" s="32" t="s">
        <v>77</v>
      </c>
      <c r="G87" s="32"/>
      <c r="H87" s="32"/>
      <c r="I87" s="32"/>
      <c r="J87" s="20">
        <v>12.76</v>
      </c>
      <c r="K87" s="23" t="str">
        <f t="shared" si="10"/>
        <v/>
      </c>
    </row>
    <row r="88" spans="4:11" ht="18.75" customHeight="1" x14ac:dyDescent="0.2">
      <c r="D88" s="30"/>
      <c r="E88" s="20" t="s">
        <v>75</v>
      </c>
      <c r="F88" s="32" t="s">
        <v>90</v>
      </c>
      <c r="G88" s="32"/>
      <c r="H88" s="32"/>
      <c r="I88" s="32"/>
      <c r="J88" s="20">
        <v>31</v>
      </c>
      <c r="K88" s="23" t="str">
        <f t="shared" si="10"/>
        <v/>
      </c>
    </row>
    <row r="89" spans="4:11" ht="18.75" customHeight="1" x14ac:dyDescent="0.2">
      <c r="D89" s="30"/>
      <c r="E89" s="20" t="s">
        <v>76</v>
      </c>
      <c r="F89" s="32" t="s">
        <v>89</v>
      </c>
      <c r="G89" s="32"/>
      <c r="H89" s="32"/>
      <c r="I89" s="32"/>
      <c r="J89" s="20">
        <v>31.9</v>
      </c>
      <c r="K89" s="23" t="str">
        <f t="shared" si="10"/>
        <v/>
      </c>
    </row>
    <row r="90" spans="4:11" ht="18.75" customHeight="1" x14ac:dyDescent="0.2">
      <c r="D90" s="30"/>
      <c r="E90" s="20" t="s">
        <v>81</v>
      </c>
      <c r="F90" s="32" t="s">
        <v>88</v>
      </c>
      <c r="G90" s="32"/>
      <c r="H90" s="32"/>
      <c r="I90" s="32"/>
      <c r="J90" s="20">
        <v>31</v>
      </c>
      <c r="K90" s="23" t="str">
        <f t="shared" si="10"/>
        <v/>
      </c>
    </row>
    <row r="91" spans="4:11" ht="18.75" customHeight="1" x14ac:dyDescent="0.2">
      <c r="D91" s="30"/>
      <c r="E91" s="20" t="s">
        <v>82</v>
      </c>
      <c r="F91" s="32" t="s">
        <v>87</v>
      </c>
      <c r="G91" s="32"/>
      <c r="H91" s="32"/>
      <c r="I91" s="32"/>
      <c r="J91" s="20">
        <v>31.9</v>
      </c>
      <c r="K91" s="23" t="str">
        <f t="shared" si="10"/>
        <v/>
      </c>
    </row>
    <row r="92" spans="4:11" ht="18.75" customHeight="1" x14ac:dyDescent="0.2">
      <c r="D92" s="30"/>
      <c r="E92" s="20" t="s">
        <v>94</v>
      </c>
      <c r="F92" s="32" t="s">
        <v>83</v>
      </c>
      <c r="G92" s="32"/>
      <c r="H92" s="32"/>
      <c r="I92" s="32"/>
      <c r="J92" s="20">
        <v>11.8</v>
      </c>
      <c r="K92" s="23" t="str">
        <f t="shared" si="10"/>
        <v/>
      </c>
    </row>
    <row r="93" spans="4:11" ht="18.75" customHeight="1" x14ac:dyDescent="0.2">
      <c r="D93" s="30"/>
      <c r="E93" s="20" t="s">
        <v>91</v>
      </c>
      <c r="F93" s="32" t="s">
        <v>84</v>
      </c>
      <c r="G93" s="32"/>
      <c r="H93" s="32"/>
      <c r="I93" s="32"/>
      <c r="J93" s="20">
        <v>10</v>
      </c>
      <c r="K93" s="23" t="str">
        <f t="shared" si="10"/>
        <v/>
      </c>
    </row>
    <row r="94" spans="4:11" ht="18.75" customHeight="1" x14ac:dyDescent="0.2">
      <c r="D94" s="30"/>
      <c r="E94" s="20" t="s">
        <v>93</v>
      </c>
      <c r="F94" s="32" t="s">
        <v>85</v>
      </c>
      <c r="G94" s="32"/>
      <c r="H94" s="32"/>
      <c r="I94" s="32"/>
      <c r="J94" s="20">
        <v>11.8</v>
      </c>
      <c r="K94" s="23" t="str">
        <f t="shared" si="10"/>
        <v/>
      </c>
    </row>
    <row r="95" spans="4:11" ht="18.75" customHeight="1" x14ac:dyDescent="0.2">
      <c r="D95" s="30"/>
      <c r="E95" s="20" t="s">
        <v>92</v>
      </c>
      <c r="F95" s="32" t="s">
        <v>86</v>
      </c>
      <c r="G95" s="32"/>
      <c r="H95" s="32"/>
      <c r="I95" s="32"/>
      <c r="J95" s="20">
        <v>10</v>
      </c>
      <c r="K95" s="23" t="str">
        <f t="shared" si="10"/>
        <v/>
      </c>
    </row>
    <row r="96" spans="4:11" ht="18.75" customHeight="1" x14ac:dyDescent="0.2">
      <c r="D96" s="4"/>
      <c r="E96" s="4"/>
      <c r="F96" s="4"/>
      <c r="G96" s="4"/>
      <c r="H96" s="4"/>
    </row>
    <row r="97" ht="18.75" customHeight="1" x14ac:dyDescent="0.2"/>
    <row r="98" ht="18.75" customHeight="1" x14ac:dyDescent="0.2"/>
    <row r="99" ht="12.75" customHeight="1" x14ac:dyDescent="0.2"/>
    <row r="100" ht="12.75" customHeight="1" x14ac:dyDescent="0.2"/>
    <row r="101" ht="12.75" customHeight="1" x14ac:dyDescent="0.2"/>
    <row r="104" ht="12.75" customHeight="1" x14ac:dyDescent="0.2"/>
  </sheetData>
  <sheetProtection algorithmName="SHA-512" hashValue="IO5UQEiXllIksS/uaBvgRnnWEuMvRwCJlSMKuqiHhSPEMEsWL+jndAEWossjMDq+DNk4KmhXtXiEHWf7Nf0F3Q==" saltValue="S8PpXPdJwUzI96teDhrhQw==" spinCount="100000" sheet="1" objects="1" scenarios="1" selectLockedCells="1"/>
  <mergeCells count="138">
    <mergeCell ref="F76:I76"/>
    <mergeCell ref="F77:I77"/>
    <mergeCell ref="F78:I78"/>
    <mergeCell ref="F79:I79"/>
    <mergeCell ref="F80:I80"/>
    <mergeCell ref="F81:I81"/>
    <mergeCell ref="D76:D78"/>
    <mergeCell ref="D79:D81"/>
    <mergeCell ref="F94:I94"/>
    <mergeCell ref="F95:I95"/>
    <mergeCell ref="D94:D95"/>
    <mergeCell ref="F89:I89"/>
    <mergeCell ref="F90:I90"/>
    <mergeCell ref="F91:I91"/>
    <mergeCell ref="D88:D89"/>
    <mergeCell ref="D90:D91"/>
    <mergeCell ref="D92:D93"/>
    <mergeCell ref="F92:I92"/>
    <mergeCell ref="F93:I93"/>
    <mergeCell ref="D82:D84"/>
    <mergeCell ref="F82:I82"/>
    <mergeCell ref="F83:I83"/>
    <mergeCell ref="F84:I84"/>
    <mergeCell ref="D85:D87"/>
    <mergeCell ref="F85:I85"/>
    <mergeCell ref="F86:I86"/>
    <mergeCell ref="F87:I87"/>
    <mergeCell ref="F88:I88"/>
    <mergeCell ref="J43:J44"/>
    <mergeCell ref="K43:K44"/>
    <mergeCell ref="D45:D46"/>
    <mergeCell ref="E45:E46"/>
    <mergeCell ref="F45:I46"/>
    <mergeCell ref="J45:J46"/>
    <mergeCell ref="K45:K46"/>
    <mergeCell ref="D74:F74"/>
    <mergeCell ref="F75:I75"/>
    <mergeCell ref="D51:D53"/>
    <mergeCell ref="D54:D56"/>
    <mergeCell ref="F51:I51"/>
    <mergeCell ref="F52:I52"/>
    <mergeCell ref="F53:I53"/>
    <mergeCell ref="F61:I61"/>
    <mergeCell ref="D67:D68"/>
    <mergeCell ref="D61:D63"/>
    <mergeCell ref="D64:D66"/>
    <mergeCell ref="F64:I64"/>
    <mergeCell ref="F65:I65"/>
    <mergeCell ref="F66:I66"/>
    <mergeCell ref="F67:I67"/>
    <mergeCell ref="F68:I68"/>
    <mergeCell ref="F62:I62"/>
    <mergeCell ref="J37:J38"/>
    <mergeCell ref="K37:K38"/>
    <mergeCell ref="J41:J42"/>
    <mergeCell ref="D41:D42"/>
    <mergeCell ref="E41:E42"/>
    <mergeCell ref="F41:I42"/>
    <mergeCell ref="K41:K42"/>
    <mergeCell ref="D39:D40"/>
    <mergeCell ref="E39:E40"/>
    <mergeCell ref="F39:I40"/>
    <mergeCell ref="J39:J40"/>
    <mergeCell ref="K39:K40"/>
    <mergeCell ref="D37:D38"/>
    <mergeCell ref="E37:E38"/>
    <mergeCell ref="F37:I38"/>
    <mergeCell ref="J35:J36"/>
    <mergeCell ref="K35:K36"/>
    <mergeCell ref="D33:D34"/>
    <mergeCell ref="E33:E34"/>
    <mergeCell ref="F33:I34"/>
    <mergeCell ref="J33:J34"/>
    <mergeCell ref="K33:K34"/>
    <mergeCell ref="D35:D36"/>
    <mergeCell ref="E35:E36"/>
    <mergeCell ref="F35:I36"/>
    <mergeCell ref="J29:J30"/>
    <mergeCell ref="K29:K30"/>
    <mergeCell ref="D31:D32"/>
    <mergeCell ref="E31:E32"/>
    <mergeCell ref="F31:I32"/>
    <mergeCell ref="J31:J32"/>
    <mergeCell ref="K31:K32"/>
    <mergeCell ref="D29:D30"/>
    <mergeCell ref="E29:E30"/>
    <mergeCell ref="F29:I30"/>
    <mergeCell ref="F21:I22"/>
    <mergeCell ref="K13:K14"/>
    <mergeCell ref="J15:J16"/>
    <mergeCell ref="K15:K16"/>
    <mergeCell ref="J17:J18"/>
    <mergeCell ref="K17:K18"/>
    <mergeCell ref="D23:D24"/>
    <mergeCell ref="K19:K20"/>
    <mergeCell ref="J21:J22"/>
    <mergeCell ref="K21:K22"/>
    <mergeCell ref="J23:J24"/>
    <mergeCell ref="K23:K24"/>
    <mergeCell ref="F23:I24"/>
    <mergeCell ref="E19:E20"/>
    <mergeCell ref="E21:E22"/>
    <mergeCell ref="E23:E24"/>
    <mergeCell ref="D19:D20"/>
    <mergeCell ref="D21:D22"/>
    <mergeCell ref="E17:E18"/>
    <mergeCell ref="D9:F9"/>
    <mergeCell ref="F12:I12"/>
    <mergeCell ref="D13:D14"/>
    <mergeCell ref="D15:D16"/>
    <mergeCell ref="D17:D18"/>
    <mergeCell ref="J13:J14"/>
    <mergeCell ref="J19:J20"/>
    <mergeCell ref="F19:I20"/>
    <mergeCell ref="F63:I63"/>
    <mergeCell ref="J1:L1"/>
    <mergeCell ref="D27:F27"/>
    <mergeCell ref="F28:I28"/>
    <mergeCell ref="D49:F49"/>
    <mergeCell ref="F50:I50"/>
    <mergeCell ref="D43:D44"/>
    <mergeCell ref="E43:E44"/>
    <mergeCell ref="F43:I44"/>
    <mergeCell ref="D57:D58"/>
    <mergeCell ref="D59:D60"/>
    <mergeCell ref="F57:I57"/>
    <mergeCell ref="F58:I58"/>
    <mergeCell ref="F59:I59"/>
    <mergeCell ref="F60:I60"/>
    <mergeCell ref="F54:I54"/>
    <mergeCell ref="F55:I55"/>
    <mergeCell ref="F56:I56"/>
    <mergeCell ref="F6:I7"/>
    <mergeCell ref="F13:I14"/>
    <mergeCell ref="F15:I16"/>
    <mergeCell ref="F17:I18"/>
    <mergeCell ref="E13:E14"/>
    <mergeCell ref="E15:E16"/>
  </mergeCells>
  <phoneticPr fontId="2" type="noConversion"/>
  <pageMargins left="0.19685039370078741" right="0.11811023622047245" top="0.15748031496062992" bottom="0.15748031496062992" header="0.31496062992125984" footer="0.31496062992125984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1f04b5-6ec1-411d-a5d6-7cc9030fca15" xsi:nil="true"/>
    <lcf76f155ced4ddcb4097134ff3c332f xmlns="1623dbaa-7959-48e4-9525-372c16a9326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554E29E2EA58A446A483EFCC09B5DF6C" ma:contentTypeVersion="13" ma:contentTypeDescription="Kurkite naują dokumentą." ma:contentTypeScope="" ma:versionID="7fdfa8d8943e6431ca7bd24c6e35f287">
  <xsd:schema xmlns:xsd="http://www.w3.org/2001/XMLSchema" xmlns:xs="http://www.w3.org/2001/XMLSchema" xmlns:p="http://schemas.microsoft.com/office/2006/metadata/properties" xmlns:ns2="1623dbaa-7959-48e4-9525-372c16a93266" xmlns:ns3="f61f04b5-6ec1-411d-a5d6-7cc9030fca15" targetNamespace="http://schemas.microsoft.com/office/2006/metadata/properties" ma:root="true" ma:fieldsID="422e37514c76ad8f11aced1b59330dac" ns2:_="" ns3:_="">
    <xsd:import namespace="1623dbaa-7959-48e4-9525-372c16a93266"/>
    <xsd:import namespace="f61f04b5-6ec1-411d-a5d6-7cc9030fca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3dbaa-7959-48e4-9525-372c16a93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Vaizdų žymės" ma:readOnly="false" ma:fieldId="{5cf76f15-5ced-4ddc-b409-7134ff3c332f}" ma:taxonomyMulti="true" ma:sspId="38411a29-9b40-4d77-9a5d-e0e7a02f6a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f04b5-6ec1-411d-a5d6-7cc9030fca1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ac9ce04-8903-4762-bc63-93a62e3016d2}" ma:internalName="TaxCatchAll" ma:showField="CatchAllData" ma:web="f61f04b5-6ec1-411d-a5d6-7cc9030fca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524E37-B48F-42E9-8EAC-613EE81FE69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f61f04b5-6ec1-411d-a5d6-7cc9030fca15"/>
    <ds:schemaRef ds:uri="http://schemas.microsoft.com/office/infopath/2007/PartnerControls"/>
    <ds:schemaRef ds:uri="http://purl.org/dc/dcmitype/"/>
    <ds:schemaRef ds:uri="1623dbaa-7959-48e4-9525-372c16a9326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E43AD59-5FF8-4BF9-9CAC-D2B20133F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3dbaa-7959-48e4-9525-372c16a93266"/>
    <ds:schemaRef ds:uri="f61f04b5-6ec1-411d-a5d6-7cc9030fca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A045C8-48D7-4DB4-9D41-A63504C7E6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Kainynas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vitold</dc:creator>
  <cp:lastModifiedBy>Pardavimai | Saneko</cp:lastModifiedBy>
  <cp:lastPrinted>2025-02-19T07:44:53Z</cp:lastPrinted>
  <dcterms:created xsi:type="dcterms:W3CDTF">2024-06-21T13:21:21Z</dcterms:created>
  <dcterms:modified xsi:type="dcterms:W3CDTF">2025-02-19T08:52:53Z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0x010100554E29E2EA58A446A483EFCC09B5DF6C</vt:lpwstr>
  </property>
  <property fmtid="{D5CDD505-2E9C-101B-9397-08002B2CF9AE}" pid="3" name="MediaServiceImageTags">
    <vt:lpwstr/>
  </property>
</Properties>
</file>