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sanekolt-my.sharepoint.com/personal/pardavimai2_saneko_lt/Documents/Darbalaukis/Kainininkai/"/>
    </mc:Choice>
  </mc:AlternateContent>
  <xr:revisionPtr revIDLastSave="2450" documentId="8_{CC645805-54F1-484A-BDC9-EBB03D18DA05}" xr6:coauthVersionLast="47" xr6:coauthVersionMax="47" xr10:uidLastSave="{BBF0C22B-F660-4BC2-968C-CB0DFD49327C}"/>
  <bookViews>
    <workbookView xWindow="2745" yWindow="840" windowWidth="34500" windowHeight="19230" xr2:uid="{0741446B-3173-4086-9103-0A9C388E1218}"/>
  </bookViews>
  <sheets>
    <sheet name="Kainynas" sheetId="1" r:id="rId1"/>
  </sheets>
  <definedNames>
    <definedName name="_xlnm._FilterDatabase" localSheetId="0" hidden="1">Kainynas!#REF!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0" i="1" l="1"/>
  <c r="K111" i="1"/>
  <c r="K112" i="1"/>
  <c r="K113" i="1"/>
  <c r="K114" i="1"/>
  <c r="K115" i="1"/>
  <c r="K116" i="1"/>
  <c r="K117" i="1"/>
  <c r="K109" i="1"/>
  <c r="K94" i="1"/>
  <c r="K95" i="1"/>
  <c r="K96" i="1"/>
  <c r="K97" i="1"/>
  <c r="K98" i="1"/>
  <c r="K99" i="1"/>
  <c r="K100" i="1"/>
  <c r="K101" i="1"/>
  <c r="K102" i="1"/>
  <c r="K93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72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45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13" i="1"/>
</calcChain>
</file>

<file path=xl/sharedStrings.xml><?xml version="1.0" encoding="utf-8"?>
<sst xmlns="http://schemas.openxmlformats.org/spreadsheetml/2006/main" count="399" uniqueCount="300">
  <si>
    <t>Kaina be PVM</t>
  </si>
  <si>
    <t xml:space="preserve">                      Kalvarijų g.149,   LT-08352   Vilnius,  Lietuva</t>
  </si>
  <si>
    <t xml:space="preserve">                      tel. +370  5 277 9120,    info@saneko.lt</t>
  </si>
  <si>
    <t>Nuolaida %</t>
  </si>
  <si>
    <t>CIMM Išsiplėtimo indai</t>
  </si>
  <si>
    <t xml:space="preserve"> 2''</t>
  </si>
  <si>
    <t>1''</t>
  </si>
  <si>
    <t>3/4''</t>
  </si>
  <si>
    <t>Kodas</t>
  </si>
  <si>
    <t>Aprašymas</t>
  </si>
  <si>
    <t>Gamyklinis priešslėgis</t>
  </si>
  <si>
    <t>Maksimalus Darbinis slėgis</t>
  </si>
  <si>
    <t>IŠSIPLĖTIMO INDAS SU FIKSUOTA MEMBRANA ŠILDYMO SISTEMOMS</t>
  </si>
  <si>
    <t>Kaina su nuolaida</t>
  </si>
  <si>
    <t>8 L</t>
  </si>
  <si>
    <t>12 L</t>
  </si>
  <si>
    <t>18 L</t>
  </si>
  <si>
    <t>24 L</t>
  </si>
  <si>
    <t>50 L koj.</t>
  </si>
  <si>
    <t>80 L</t>
  </si>
  <si>
    <t>100 L</t>
  </si>
  <si>
    <t>150 L</t>
  </si>
  <si>
    <t>200 L</t>
  </si>
  <si>
    <t>250 L</t>
  </si>
  <si>
    <t>300 L</t>
  </si>
  <si>
    <t>400 L</t>
  </si>
  <si>
    <t>500 L</t>
  </si>
  <si>
    <t>Paskirtis: Šildymo ir šaldymo sistemos.
Fiksuota membrana pagal EN13831 darbinė temperatūra: -10° +100°C. 
Spalva: raudona.
Pagaminta pagal direktyvą PED 2014/68/UE.</t>
  </si>
  <si>
    <t>2''1/2</t>
  </si>
  <si>
    <t>Jungtis</t>
  </si>
  <si>
    <t>245/250</t>
  </si>
  <si>
    <t>245/280</t>
  </si>
  <si>
    <t>245/330</t>
  </si>
  <si>
    <t>285/325</t>
  </si>
  <si>
    <t>285/395</t>
  </si>
  <si>
    <t>325/420</t>
  </si>
  <si>
    <t>380/455</t>
  </si>
  <si>
    <t>380/510</t>
  </si>
  <si>
    <t>380/435</t>
  </si>
  <si>
    <t>380/590</t>
  </si>
  <si>
    <t>380/630</t>
  </si>
  <si>
    <t>380/565</t>
  </si>
  <si>
    <t>460/690</t>
  </si>
  <si>
    <t>460/810</t>
  </si>
  <si>
    <t>510/970</t>
  </si>
  <si>
    <t>590/985</t>
  </si>
  <si>
    <t>590/1230</t>
  </si>
  <si>
    <t>650/1200</t>
  </si>
  <si>
    <t>650/1550</t>
  </si>
  <si>
    <t>750/1535</t>
  </si>
  <si>
    <t>750/1775</t>
  </si>
  <si>
    <t>750/1930</t>
  </si>
  <si>
    <t>750/2015</t>
  </si>
  <si>
    <t>800/1850</t>
  </si>
  <si>
    <t>800/2130</t>
  </si>
  <si>
    <t>1000/2130</t>
  </si>
  <si>
    <t>35 L koj.</t>
  </si>
  <si>
    <t>Maksimalus darbinis slėgis</t>
  </si>
  <si>
    <t>VANDENS SLĖGIO INDAI SU KEIČIAMA MEMBRANA</t>
  </si>
  <si>
    <t>C820006</t>
  </si>
  <si>
    <t>1,5 bar</t>
  </si>
  <si>
    <t>4,0 BAR</t>
  </si>
  <si>
    <t>31,64</t>
  </si>
  <si>
    <t>C820008</t>
  </si>
  <si>
    <t>32,49</t>
  </si>
  <si>
    <t>C820010</t>
  </si>
  <si>
    <t>34,93</t>
  </si>
  <si>
    <t>C820012</t>
  </si>
  <si>
    <t>38,94</t>
  </si>
  <si>
    <t>C820018</t>
  </si>
  <si>
    <t>3,5 BAR</t>
  </si>
  <si>
    <t>42,95</t>
  </si>
  <si>
    <t>C820024</t>
  </si>
  <si>
    <t>52,74</t>
  </si>
  <si>
    <t>C820035</t>
  </si>
  <si>
    <t>5,0 BAR</t>
  </si>
  <si>
    <t>72,07</t>
  </si>
  <si>
    <t>C820035/001</t>
  </si>
  <si>
    <t>86,89</t>
  </si>
  <si>
    <t>C820035/002</t>
  </si>
  <si>
    <t>77,93</t>
  </si>
  <si>
    <t>C820050</t>
  </si>
  <si>
    <t>6,0 BAR</t>
  </si>
  <si>
    <t>88,50</t>
  </si>
  <si>
    <t>C820050/001</t>
  </si>
  <si>
    <t>103,98</t>
  </si>
  <si>
    <t>C820050/002</t>
  </si>
  <si>
    <t>94,94</t>
  </si>
  <si>
    <t>C820080</t>
  </si>
  <si>
    <t>149,06</t>
  </si>
  <si>
    <t>C820100</t>
  </si>
  <si>
    <t>178,10</t>
  </si>
  <si>
    <t>C820150</t>
  </si>
  <si>
    <t>253,71</t>
  </si>
  <si>
    <t>C820200</t>
  </si>
  <si>
    <t>331,42</t>
  </si>
  <si>
    <t>C820250</t>
  </si>
  <si>
    <t>370,55</t>
  </si>
  <si>
    <t>C820300</t>
  </si>
  <si>
    <t>426,64</t>
  </si>
  <si>
    <t>C820400/001</t>
  </si>
  <si>
    <t>2,5 BAR</t>
  </si>
  <si>
    <t>663,17</t>
  </si>
  <si>
    <t>C820500</t>
  </si>
  <si>
    <t>783,75</t>
  </si>
  <si>
    <t>C820600</t>
  </si>
  <si>
    <t>976,51</t>
  </si>
  <si>
    <t>C820700</t>
  </si>
  <si>
    <t>1137,04</t>
  </si>
  <si>
    <t>C820750/001</t>
  </si>
  <si>
    <t>1349,27</t>
  </si>
  <si>
    <t>C820750</t>
  </si>
  <si>
    <t>3 172,00</t>
  </si>
  <si>
    <t>C821000/020</t>
  </si>
  <si>
    <t>3 498,00</t>
  </si>
  <si>
    <t>C821500</t>
  </si>
  <si>
    <t>5 091,00</t>
  </si>
  <si>
    <t>C510142</t>
  </si>
  <si>
    <t>M 1/2''</t>
  </si>
  <si>
    <t>10,0 BAR</t>
  </si>
  <si>
    <t>27,41</t>
  </si>
  <si>
    <t>C510242</t>
  </si>
  <si>
    <t>28,04</t>
  </si>
  <si>
    <t>C510342</t>
  </si>
  <si>
    <t>M 3/4''</t>
  </si>
  <si>
    <t>30,67</t>
  </si>
  <si>
    <t>C510542</t>
  </si>
  <si>
    <t>32,19</t>
  </si>
  <si>
    <t>C5105042</t>
  </si>
  <si>
    <t>34,57</t>
  </si>
  <si>
    <t>C510842</t>
  </si>
  <si>
    <t>36,67</t>
  </si>
  <si>
    <t>C511242</t>
  </si>
  <si>
    <t>40,99</t>
  </si>
  <si>
    <t>C511642</t>
  </si>
  <si>
    <t>45,33</t>
  </si>
  <si>
    <t>C511842</t>
  </si>
  <si>
    <t>48,20</t>
  </si>
  <si>
    <t>C511842/01</t>
  </si>
  <si>
    <t>M 1''</t>
  </si>
  <si>
    <t>C512442</t>
  </si>
  <si>
    <t>53,76</t>
  </si>
  <si>
    <t>C512442/01</t>
  </si>
  <si>
    <t>C502442</t>
  </si>
  <si>
    <t>51,41</t>
  </si>
  <si>
    <t>C502442/01</t>
  </si>
  <si>
    <t>Paskirtis:: karšto ir šalto geriamojo vandens sistemos. 
Slėgio sistemos, šildymo sistemos ir šaldymo sistemos keičiama guminė membrana pagal EN13831. 
Darbinė temperatūra: -10° +100°C Spalva: pilka.
Pagaminta pagal direktyvą PED 2014/68/UE.</t>
  </si>
  <si>
    <t>120/197</t>
  </si>
  <si>
    <t>120/240</t>
  </si>
  <si>
    <t>170/245</t>
  </si>
  <si>
    <t>170/275</t>
  </si>
  <si>
    <t>160/315</t>
  </si>
  <si>
    <t>220/305</t>
  </si>
  <si>
    <t>260/315</t>
  </si>
  <si>
    <t>260/379</t>
  </si>
  <si>
    <t>260/420</t>
  </si>
  <si>
    <t>260/517</t>
  </si>
  <si>
    <t>350/365</t>
  </si>
  <si>
    <t>Vandens jungtis</t>
  </si>
  <si>
    <t>C620035</t>
  </si>
  <si>
    <t>84,82</t>
  </si>
  <si>
    <t>C620035/001</t>
  </si>
  <si>
    <t>108,68</t>
  </si>
  <si>
    <t>C620050</t>
  </si>
  <si>
    <t>116,46</t>
  </si>
  <si>
    <t>C620050/001</t>
  </si>
  <si>
    <t>98,37</t>
  </si>
  <si>
    <t>C620060</t>
  </si>
  <si>
    <t>147,49</t>
  </si>
  <si>
    <t>C620080</t>
  </si>
  <si>
    <t>178,51</t>
  </si>
  <si>
    <t>C620100</t>
  </si>
  <si>
    <t>189,80</t>
  </si>
  <si>
    <t>C620150</t>
  </si>
  <si>
    <t>326,05</t>
  </si>
  <si>
    <t>C620200/020</t>
  </si>
  <si>
    <t>M 1''1/4</t>
  </si>
  <si>
    <t>400,39</t>
  </si>
  <si>
    <t>C620300</t>
  </si>
  <si>
    <t>527,69</t>
  </si>
  <si>
    <t>C620450</t>
  </si>
  <si>
    <t>805,79</t>
  </si>
  <si>
    <t>C620500</t>
  </si>
  <si>
    <t>792,65</t>
  </si>
  <si>
    <t>C620750/001</t>
  </si>
  <si>
    <t>F 2''</t>
  </si>
  <si>
    <t>8,0 BAR</t>
  </si>
  <si>
    <t>1548,03</t>
  </si>
  <si>
    <t>C620750</t>
  </si>
  <si>
    <t>2816,60</t>
  </si>
  <si>
    <t>C621000/020</t>
  </si>
  <si>
    <t>F 2''1/2</t>
  </si>
  <si>
    <t>3112,18</t>
  </si>
  <si>
    <t>C621500</t>
  </si>
  <si>
    <t>4474,20</t>
  </si>
  <si>
    <t>C532010</t>
  </si>
  <si>
    <t>1,5 BAR</t>
  </si>
  <si>
    <t>57,03</t>
  </si>
  <si>
    <t>C532010/01</t>
  </si>
  <si>
    <t>C532412</t>
  </si>
  <si>
    <t>61,23</t>
  </si>
  <si>
    <t>C532412/01</t>
  </si>
  <si>
    <t>C630050</t>
  </si>
  <si>
    <t>127,38</t>
  </si>
  <si>
    <t>C630060</t>
  </si>
  <si>
    <t>147,04</t>
  </si>
  <si>
    <t>C630080</t>
  </si>
  <si>
    <t>185,12</t>
  </si>
  <si>
    <t>C630100</t>
  </si>
  <si>
    <t>199,84</t>
  </si>
  <si>
    <t>C630150</t>
  </si>
  <si>
    <t>332,42</t>
  </si>
  <si>
    <t>C630200/020</t>
  </si>
  <si>
    <t>446,05</t>
  </si>
  <si>
    <t>C580018</t>
  </si>
  <si>
    <t>16,0 BAR</t>
  </si>
  <si>
    <t>85,23</t>
  </si>
  <si>
    <t>C580024</t>
  </si>
  <si>
    <t>97,40</t>
  </si>
  <si>
    <t>C680035</t>
  </si>
  <si>
    <t>140,79</t>
  </si>
  <si>
    <t>C680035/001</t>
  </si>
  <si>
    <t>162,56</t>
  </si>
  <si>
    <t>C680050</t>
  </si>
  <si>
    <t>197,21</t>
  </si>
  <si>
    <t>C680080</t>
  </si>
  <si>
    <t>311,90</t>
  </si>
  <si>
    <t>C680100</t>
  </si>
  <si>
    <t>370,14</t>
  </si>
  <si>
    <t>C680150</t>
  </si>
  <si>
    <t>457,42</t>
  </si>
  <si>
    <t>C680200</t>
  </si>
  <si>
    <t>593,70</t>
  </si>
  <si>
    <t>Paskirtis:: karšto ir šalto geriamojo vandens sistemos. 
Slėgio sistemos, šildymo sistemos ir šaldymo sistemos keičiama guminė membrana pagal EN13831. 
Darbinė temperatūra:  -10° +100°C 
(kodai 620750/621000: -10° +70°C) 
Spalva: mėlyna.</t>
  </si>
  <si>
    <t>380/475</t>
  </si>
  <si>
    <t>380/560</t>
  </si>
  <si>
    <t>380/720</t>
  </si>
  <si>
    <t>380/635</t>
  </si>
  <si>
    <t>380/830</t>
  </si>
  <si>
    <t>460/760</t>
  </si>
  <si>
    <t>460/880</t>
  </si>
  <si>
    <t>510/1030</t>
  </si>
  <si>
    <t>590/1100</t>
  </si>
  <si>
    <t>650/1250</t>
  </si>
  <si>
    <t>650/1635</t>
  </si>
  <si>
    <t>750/1600</t>
  </si>
  <si>
    <t>750/2045</t>
  </si>
  <si>
    <t>Vertikalus VANDENS SLĖGIO INDAI SU KEIČIAMA MEMBRANA</t>
  </si>
  <si>
    <t>INDAS NUO HIDRAULINIO SMŪGIO</t>
  </si>
  <si>
    <t>Diametras Aukštis
Ilgis</t>
  </si>
  <si>
    <t>260x280x415</t>
  </si>
  <si>
    <t>260x280x517</t>
  </si>
  <si>
    <t>380x408x610</t>
  </si>
  <si>
    <t>380x408x695</t>
  </si>
  <si>
    <t>460x485x655</t>
  </si>
  <si>
    <t>460x485x780</t>
  </si>
  <si>
    <t>510x545x915</t>
  </si>
  <si>
    <t>590x635x960</t>
  </si>
  <si>
    <r>
      <rPr>
        <sz val="12"/>
        <rFont val="Times New Roman"/>
        <family val="1"/>
        <charset val="186"/>
      </rPr>
      <t>10,0
BAR</t>
    </r>
  </si>
  <si>
    <r>
      <t>200 L</t>
    </r>
    <r>
      <rPr>
        <sz val="12"/>
        <color rgb="FFFF0000"/>
        <rFont val="Times New Roman"/>
        <family val="1"/>
        <charset val="186"/>
      </rPr>
      <t>*</t>
    </r>
  </si>
  <si>
    <r>
      <t>150 L</t>
    </r>
    <r>
      <rPr>
        <sz val="12"/>
        <color rgb="FFFF0000"/>
        <rFont val="Times New Roman"/>
        <family val="1"/>
        <charset val="186"/>
      </rPr>
      <t>*</t>
    </r>
  </si>
  <si>
    <r>
      <t xml:space="preserve"> 20 L</t>
    </r>
    <r>
      <rPr>
        <sz val="12"/>
        <color rgb="FFFF0000"/>
        <rFont val="Times New Roman"/>
        <family val="1"/>
        <charset val="186"/>
      </rPr>
      <t>*</t>
    </r>
  </si>
  <si>
    <r>
      <t>20 L</t>
    </r>
    <r>
      <rPr>
        <sz val="12"/>
        <color rgb="FFFF0000"/>
        <rFont val="Times New Roman"/>
        <family val="1"/>
        <charset val="186"/>
      </rPr>
      <t>*</t>
    </r>
  </si>
  <si>
    <r>
      <t>24 L</t>
    </r>
    <r>
      <rPr>
        <sz val="12"/>
        <color rgb="FFFF0000"/>
        <rFont val="Times New Roman"/>
        <family val="1"/>
        <charset val="186"/>
      </rPr>
      <t>*</t>
    </r>
  </si>
  <si>
    <r>
      <t>50 L</t>
    </r>
    <r>
      <rPr>
        <sz val="12"/>
        <color rgb="FFFF0000"/>
        <rFont val="Times New Roman"/>
        <family val="1"/>
        <charset val="186"/>
      </rPr>
      <t>*</t>
    </r>
  </si>
  <si>
    <r>
      <t>60 L</t>
    </r>
    <r>
      <rPr>
        <sz val="12"/>
        <color rgb="FFFF0000"/>
        <rFont val="Times New Roman"/>
        <family val="1"/>
        <charset val="186"/>
      </rPr>
      <t>*</t>
    </r>
  </si>
  <si>
    <r>
      <t>80 L</t>
    </r>
    <r>
      <rPr>
        <sz val="12"/>
        <color rgb="FFFF0000"/>
        <rFont val="Times New Roman"/>
        <family val="1"/>
        <charset val="186"/>
      </rPr>
      <t>*</t>
    </r>
  </si>
  <si>
    <r>
      <t>100 L</t>
    </r>
    <r>
      <rPr>
        <sz val="12"/>
        <color rgb="FFFF0000"/>
        <rFont val="Times New Roman"/>
        <family val="1"/>
        <charset val="186"/>
      </rPr>
      <t>*</t>
    </r>
  </si>
  <si>
    <t>HORIZONTALUS VANDENS SLĖGIO INDAI SU KEIČIAMA MEMBRANA</t>
  </si>
  <si>
    <t xml:space="preserve">Paskirtis: karšto ir šalto geriamojo vandens sistemos. 
Slėgio sistemos, šildymo sistemos ir šaldymo sistemos keičiama guminė membrana pagal EN13831. 
Darbinė temperatūra: -10° +100°C. 
Spalva: mėlyna.
Pagaminta pagal direktyvą PED 2014/68/UE.
</t>
  </si>
  <si>
    <t>Maksimalus
Darbinis
slėgis</t>
  </si>
  <si>
    <t xml:space="preserve">Paskirtis: : sugeria staigų viršslėgi, kurį gali sukelti hidraulinis smūgis slėginėse sistemose. 
Karšto ir šalto geriamojo vandens sistemos. Slėgio sistemos, 
Keičiama guminė membrana pagal EN13831.
Darbinė temperatūra: -10° +100°C
</t>
  </si>
  <si>
    <r>
      <t>18 L</t>
    </r>
    <r>
      <rPr>
        <sz val="12"/>
        <color rgb="FFFF0000"/>
        <rFont val="Times New Roman"/>
        <family val="1"/>
        <charset val="186"/>
      </rPr>
      <t>*</t>
    </r>
  </si>
  <si>
    <r>
      <t>35 L</t>
    </r>
    <r>
      <rPr>
        <sz val="12"/>
        <color rgb="FFFF0000"/>
        <rFont val="Times New Roman"/>
        <family val="1"/>
        <charset val="186"/>
      </rPr>
      <t>*</t>
    </r>
  </si>
  <si>
    <r>
      <t>35 L su koj.</t>
    </r>
    <r>
      <rPr>
        <sz val="12"/>
        <color rgb="FFFF0000"/>
        <rFont val="Times New Roman"/>
        <family val="1"/>
        <charset val="186"/>
      </rPr>
      <t>*</t>
    </r>
  </si>
  <si>
    <t>Maksimalus
darbinis
slėgis</t>
  </si>
  <si>
    <t>265/375</t>
  </si>
  <si>
    <t>265/517</t>
  </si>
  <si>
    <t>Diametras
Aukštis
mm</t>
  </si>
  <si>
    <t>DiametrasAukštis
mm</t>
  </si>
  <si>
    <r>
      <t>6 L</t>
    </r>
    <r>
      <rPr>
        <sz val="12"/>
        <color rgb="FFFF0000"/>
        <rFont val="Times New Roman"/>
        <family val="1"/>
        <charset val="186"/>
      </rPr>
      <t>*</t>
    </r>
  </si>
  <si>
    <r>
      <t>10 L</t>
    </r>
    <r>
      <rPr>
        <sz val="12"/>
        <color rgb="FFFF0000"/>
        <rFont val="Times New Roman"/>
        <family val="1"/>
        <charset val="186"/>
      </rPr>
      <t>*</t>
    </r>
  </si>
  <si>
    <r>
      <t>35 L laik.</t>
    </r>
    <r>
      <rPr>
        <sz val="12"/>
        <color rgb="FFFF0000"/>
        <rFont val="Times New Roman"/>
        <family val="1"/>
        <charset val="186"/>
      </rPr>
      <t>*</t>
    </r>
  </si>
  <si>
    <r>
      <t>50 L laik.</t>
    </r>
    <r>
      <rPr>
        <sz val="12"/>
        <color rgb="FFFF0000"/>
        <rFont val="Times New Roman"/>
        <family val="1"/>
        <charset val="186"/>
      </rPr>
      <t>*</t>
    </r>
  </si>
  <si>
    <r>
      <t>600 L</t>
    </r>
    <r>
      <rPr>
        <sz val="12"/>
        <color rgb="FFFF0000"/>
        <rFont val="Times New Roman"/>
        <family val="1"/>
        <charset val="186"/>
      </rPr>
      <t>*</t>
    </r>
  </si>
  <si>
    <r>
      <t>700 L</t>
    </r>
    <r>
      <rPr>
        <sz val="12"/>
        <color rgb="FFFF0000"/>
        <rFont val="Times New Roman"/>
        <family val="1"/>
        <charset val="186"/>
      </rPr>
      <t>*</t>
    </r>
  </si>
  <si>
    <r>
      <t>750L</t>
    </r>
    <r>
      <rPr>
        <sz val="12"/>
        <color rgb="FFFF0000"/>
        <rFont val="Times New Roman"/>
        <family val="1"/>
        <charset val="186"/>
      </rPr>
      <t>*</t>
    </r>
  </si>
  <si>
    <r>
      <t>750 L</t>
    </r>
    <r>
      <rPr>
        <sz val="12"/>
        <color rgb="FFFF0000"/>
        <rFont val="Times New Roman"/>
        <family val="1"/>
        <charset val="186"/>
      </rPr>
      <t>*</t>
    </r>
  </si>
  <si>
    <r>
      <t>1000 L</t>
    </r>
    <r>
      <rPr>
        <sz val="12"/>
        <color rgb="FFFF0000"/>
        <rFont val="Times New Roman"/>
        <family val="1"/>
        <charset val="186"/>
      </rPr>
      <t>*</t>
    </r>
  </si>
  <si>
    <r>
      <t>1500 L</t>
    </r>
    <r>
      <rPr>
        <sz val="12"/>
        <color rgb="FFFF0000"/>
        <rFont val="Times New Roman"/>
        <family val="1"/>
        <charset val="186"/>
      </rPr>
      <t>*</t>
    </r>
  </si>
  <si>
    <r>
      <t>1 L</t>
    </r>
    <r>
      <rPr>
        <sz val="12"/>
        <color rgb="FFFF0000"/>
        <rFont val="Times New Roman"/>
        <family val="1"/>
        <charset val="186"/>
      </rPr>
      <t>*</t>
    </r>
  </si>
  <si>
    <r>
      <t>16 L</t>
    </r>
    <r>
      <rPr>
        <sz val="12"/>
        <color rgb="FFFF0000"/>
        <rFont val="Times New Roman"/>
        <family val="1"/>
        <charset val="186"/>
      </rPr>
      <t>*</t>
    </r>
  </si>
  <si>
    <r>
      <t>8 L</t>
    </r>
    <r>
      <rPr>
        <sz val="12"/>
        <color rgb="FFFF0000"/>
        <rFont val="Times New Roman"/>
        <family val="1"/>
        <charset val="186"/>
      </rPr>
      <t>*</t>
    </r>
  </si>
  <si>
    <r>
      <t>5 L</t>
    </r>
    <r>
      <rPr>
        <sz val="12"/>
        <color rgb="FFFF0000"/>
        <rFont val="Times New Roman"/>
        <family val="1"/>
        <charset val="186"/>
      </rPr>
      <t>*</t>
    </r>
  </si>
  <si>
    <r>
      <t>3 L</t>
    </r>
    <r>
      <rPr>
        <sz val="12"/>
        <color rgb="FFFF0000"/>
        <rFont val="Times New Roman"/>
        <family val="1"/>
        <charset val="186"/>
      </rPr>
      <t>*</t>
    </r>
  </si>
  <si>
    <r>
      <t>2 L</t>
    </r>
    <r>
      <rPr>
        <sz val="12"/>
        <color rgb="FFFF0000"/>
        <rFont val="Times New Roman"/>
        <family val="1"/>
        <charset val="186"/>
      </rPr>
      <t>*</t>
    </r>
  </si>
  <si>
    <r>
      <t>35 L koj.</t>
    </r>
    <r>
      <rPr>
        <sz val="12"/>
        <color rgb="FFFF0000"/>
        <rFont val="Times New Roman"/>
        <family val="1"/>
        <charset val="186"/>
      </rPr>
      <t>*</t>
    </r>
  </si>
  <si>
    <r>
      <t>500 L</t>
    </r>
    <r>
      <rPr>
        <sz val="12"/>
        <color rgb="FFFF0000"/>
        <rFont val="Times New Roman"/>
        <family val="1"/>
        <charset val="186"/>
      </rPr>
      <t>*</t>
    </r>
  </si>
  <si>
    <r>
      <t>450 L</t>
    </r>
    <r>
      <rPr>
        <sz val="12"/>
        <color rgb="FFFF0000"/>
        <rFont val="Times New Roman"/>
        <family val="1"/>
        <charset val="186"/>
      </rPr>
      <t>*</t>
    </r>
  </si>
  <si>
    <r>
      <t>*</t>
    </r>
    <r>
      <rPr>
        <b/>
        <sz val="12"/>
        <color theme="1"/>
        <rFont val="Times New Roman"/>
        <family val="1"/>
        <charset val="186"/>
      </rPr>
      <t xml:space="preserve"> - pažymėtos pozicijos pagal užsakymą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</si>
</sst>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22" x14ac:knownFonts="1">
    <font>
      <sz val="10"/>
      <color theme="1"/>
      <name val="Arial"/>
      <family val="2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sz val="10"/>
      <name val="Times New Roman"/>
      <family val="1"/>
      <charset val="186"/>
    </font>
    <font>
      <sz val="10"/>
      <color theme="1"/>
      <name val="Arial"/>
      <family val="2"/>
      <charset val="186"/>
    </font>
    <font>
      <sz val="10"/>
      <color theme="1"/>
      <name val="Times New Roman"/>
      <family val="1"/>
      <charset val="186"/>
    </font>
    <font>
      <b/>
      <sz val="18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b/>
      <sz val="13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8"/>
      <name val="Times New Roman"/>
      <family val="1"/>
      <charset val="186"/>
    </font>
    <font>
      <b/>
      <sz val="2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sz val="12"/>
      <color rgb="FF0000FF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4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5" fillId="0" borderId="0" xfId="0" applyFont="1"/>
    <xf numFmtId="49" fontId="18" fillId="0" borderId="0" xfId="0" applyNumberFormat="1" applyFont="1"/>
    <xf numFmtId="0" fontId="18" fillId="0" borderId="0" xfId="0" applyFont="1"/>
    <xf numFmtId="164" fontId="18" fillId="0" borderId="0" xfId="0" applyNumberFormat="1" applyFont="1" applyAlignment="1">
      <alignment horizontal="left"/>
    </xf>
    <xf numFmtId="0" fontId="12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shrinkToFit="1"/>
    </xf>
    <xf numFmtId="0" fontId="12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 vertical="top" shrinkToFi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/>
    </xf>
    <xf numFmtId="49" fontId="14" fillId="0" borderId="0" xfId="0" applyNumberFormat="1" applyFont="1" applyAlignment="1">
      <alignment horizontal="center" vertical="center" shrinkToFit="1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top" wrapText="1"/>
    </xf>
    <xf numFmtId="0" fontId="13" fillId="4" borderId="14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top" wrapText="1"/>
    </xf>
    <xf numFmtId="0" fontId="14" fillId="0" borderId="12" xfId="0" applyFont="1" applyBorder="1" applyAlignment="1">
      <alignment horizontal="center" vertical="top" shrinkToFit="1"/>
    </xf>
    <xf numFmtId="0" fontId="12" fillId="0" borderId="8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center" vertical="top" shrinkToFit="1"/>
    </xf>
    <xf numFmtId="0" fontId="12" fillId="0" borderId="1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top" wrapText="1"/>
    </xf>
    <xf numFmtId="0" fontId="14" fillId="0" borderId="12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49" fontId="20" fillId="5" borderId="0" xfId="0" applyNumberFormat="1" applyFont="1" applyFill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left" vertical="top" wrapText="1"/>
    </xf>
    <xf numFmtId="0" fontId="12" fillId="0" borderId="15" xfId="0" applyFont="1" applyBorder="1" applyAlignment="1">
      <alignment horizontal="left" vertical="top" wrapText="1"/>
    </xf>
    <xf numFmtId="0" fontId="12" fillId="0" borderId="16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top" wrapText="1"/>
    </xf>
    <xf numFmtId="0" fontId="9" fillId="4" borderId="15" xfId="0" applyFont="1" applyFill="1" applyBorder="1" applyAlignment="1">
      <alignment horizontal="center" vertical="top" wrapText="1"/>
    </xf>
    <xf numFmtId="0" fontId="9" fillId="4" borderId="16" xfId="0" applyFont="1" applyFill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center" wrapText="1"/>
    </xf>
    <xf numFmtId="2" fontId="21" fillId="0" borderId="1" xfId="0" applyNumberFormat="1" applyFont="1" applyBorder="1" applyAlignment="1">
      <alignment horizontal="center" vertical="center"/>
    </xf>
    <xf numFmtId="1" fontId="17" fillId="3" borderId="2" xfId="2" applyNumberFormat="1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4" xfId="1" xr:uid="{C318B3FB-1337-40C9-BCDD-23415530F2E9}"/>
    <cellStyle name="Percent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0</xdr:row>
      <xdr:rowOff>123826</xdr:rowOff>
    </xdr:from>
    <xdr:to>
      <xdr:col>5</xdr:col>
      <xdr:colOff>447674</xdr:colOff>
      <xdr:row>4</xdr:row>
      <xdr:rowOff>38100</xdr:rowOff>
    </xdr:to>
    <xdr:pic>
      <xdr:nvPicPr>
        <xdr:cNvPr id="44052" name="Picture 23">
          <a:extLst>
            <a:ext uri="{FF2B5EF4-FFF2-40B4-BE49-F238E27FC236}">
              <a16:creationId xmlns:a16="http://schemas.microsoft.com/office/drawing/2014/main" id="{A8BA5A1A-A27E-492E-9542-806F1BA99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599" y="123826"/>
          <a:ext cx="2219325" cy="542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9</xdr:col>
      <xdr:colOff>0</xdr:colOff>
      <xdr:row>3</xdr:row>
      <xdr:rowOff>26387</xdr:rowOff>
    </xdr:from>
    <xdr:ext cx="933449" cy="918289"/>
    <xdr:pic>
      <xdr:nvPicPr>
        <xdr:cNvPr id="6" name="image6.jpeg">
          <a:extLst>
            <a:ext uri="{FF2B5EF4-FFF2-40B4-BE49-F238E27FC236}">
              <a16:creationId xmlns:a16="http://schemas.microsoft.com/office/drawing/2014/main" id="{26A6E3AE-15FB-4E2C-831C-7CE57AC3F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0" y="502637"/>
          <a:ext cx="933449" cy="918289"/>
        </a:xfrm>
        <a:prstGeom prst="rect">
          <a:avLst/>
        </a:prstGeom>
      </xdr:spPr>
    </xdr:pic>
    <xdr:clientData/>
  </xdr:oneCellAnchor>
  <xdr:oneCellAnchor>
    <xdr:from>
      <xdr:col>7</xdr:col>
      <xdr:colOff>356298</xdr:colOff>
      <xdr:row>10</xdr:row>
      <xdr:rowOff>405993</xdr:rowOff>
    </xdr:from>
    <xdr:ext cx="476389" cy="818413"/>
    <xdr:pic>
      <xdr:nvPicPr>
        <xdr:cNvPr id="7" name="image1.jpeg">
          <a:extLst>
            <a:ext uri="{FF2B5EF4-FFF2-40B4-BE49-F238E27FC236}">
              <a16:creationId xmlns:a16="http://schemas.microsoft.com/office/drawing/2014/main" id="{A95BF4EB-9E82-4DF4-A373-2E07E5637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9698" y="1977618"/>
          <a:ext cx="476389" cy="818413"/>
        </a:xfrm>
        <a:prstGeom prst="rect">
          <a:avLst/>
        </a:prstGeom>
      </xdr:spPr>
    </xdr:pic>
    <xdr:clientData/>
  </xdr:oneCellAnchor>
  <xdr:oneCellAnchor>
    <xdr:from>
      <xdr:col>8</xdr:col>
      <xdr:colOff>50482</xdr:colOff>
      <xdr:row>10</xdr:row>
      <xdr:rowOff>294081</xdr:rowOff>
    </xdr:from>
    <xdr:ext cx="870851" cy="871143"/>
    <xdr:pic>
      <xdr:nvPicPr>
        <xdr:cNvPr id="10" name="image2.jpeg">
          <a:extLst>
            <a:ext uri="{FF2B5EF4-FFF2-40B4-BE49-F238E27FC236}">
              <a16:creationId xmlns:a16="http://schemas.microsoft.com/office/drawing/2014/main" id="{7874C9ED-B8B6-4AB6-9679-828F921361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4957" y="1865706"/>
          <a:ext cx="870851" cy="871143"/>
        </a:xfrm>
        <a:prstGeom prst="rect">
          <a:avLst/>
        </a:prstGeom>
      </xdr:spPr>
    </xdr:pic>
    <xdr:clientData/>
  </xdr:oneCellAnchor>
  <xdr:oneCellAnchor>
    <xdr:from>
      <xdr:col>9</xdr:col>
      <xdr:colOff>95948</xdr:colOff>
      <xdr:row>10</xdr:row>
      <xdr:rowOff>100304</xdr:rowOff>
    </xdr:from>
    <xdr:ext cx="616127" cy="1085367"/>
    <xdr:pic>
      <xdr:nvPicPr>
        <xdr:cNvPr id="11" name="image3.jpeg">
          <a:extLst>
            <a:ext uri="{FF2B5EF4-FFF2-40B4-BE49-F238E27FC236}">
              <a16:creationId xmlns:a16="http://schemas.microsoft.com/office/drawing/2014/main" id="{558968C1-0CC0-402D-A21B-5A1726242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4348" y="1671929"/>
          <a:ext cx="616127" cy="1085367"/>
        </a:xfrm>
        <a:prstGeom prst="rect">
          <a:avLst/>
        </a:prstGeom>
      </xdr:spPr>
    </xdr:pic>
    <xdr:clientData/>
  </xdr:oneCellAnchor>
  <xdr:oneCellAnchor>
    <xdr:from>
      <xdr:col>9</xdr:col>
      <xdr:colOff>936688</xdr:colOff>
      <xdr:row>10</xdr:row>
      <xdr:rowOff>48044</xdr:rowOff>
    </xdr:from>
    <xdr:ext cx="640994" cy="1129626"/>
    <xdr:pic>
      <xdr:nvPicPr>
        <xdr:cNvPr id="14" name="image4.jpeg">
          <a:extLst>
            <a:ext uri="{FF2B5EF4-FFF2-40B4-BE49-F238E27FC236}">
              <a16:creationId xmlns:a16="http://schemas.microsoft.com/office/drawing/2014/main" id="{AFBD701B-340D-4CE5-B91D-59BC635AD7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5088" y="1619669"/>
          <a:ext cx="640994" cy="1129626"/>
        </a:xfrm>
        <a:prstGeom prst="rect">
          <a:avLst/>
        </a:prstGeom>
      </xdr:spPr>
    </xdr:pic>
    <xdr:clientData/>
  </xdr:oneCellAnchor>
  <xdr:oneCellAnchor>
    <xdr:from>
      <xdr:col>8</xdr:col>
      <xdr:colOff>783018</xdr:colOff>
      <xdr:row>42</xdr:row>
      <xdr:rowOff>480060</xdr:rowOff>
    </xdr:from>
    <xdr:ext cx="436041" cy="600201"/>
    <xdr:pic>
      <xdr:nvPicPr>
        <xdr:cNvPr id="15" name="image8.jpeg">
          <a:extLst>
            <a:ext uri="{FF2B5EF4-FFF2-40B4-BE49-F238E27FC236}">
              <a16:creationId xmlns:a16="http://schemas.microsoft.com/office/drawing/2014/main" id="{9FEBF5D5-503C-4482-A08B-8B628A27C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5243" y="9909810"/>
          <a:ext cx="436041" cy="600201"/>
        </a:xfrm>
        <a:prstGeom prst="rect">
          <a:avLst/>
        </a:prstGeom>
      </xdr:spPr>
    </xdr:pic>
    <xdr:clientData/>
  </xdr:oneCellAnchor>
  <xdr:oneCellAnchor>
    <xdr:from>
      <xdr:col>9</xdr:col>
      <xdr:colOff>476694</xdr:colOff>
      <xdr:row>42</xdr:row>
      <xdr:rowOff>342290</xdr:rowOff>
    </xdr:from>
    <xdr:ext cx="1060538" cy="740892"/>
    <xdr:pic>
      <xdr:nvPicPr>
        <xdr:cNvPr id="16" name="image9.jpeg">
          <a:extLst>
            <a:ext uri="{FF2B5EF4-FFF2-40B4-BE49-F238E27FC236}">
              <a16:creationId xmlns:a16="http://schemas.microsoft.com/office/drawing/2014/main" id="{B7D974BC-5B72-487A-9CEA-92EDA504E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6194" y="9772040"/>
          <a:ext cx="1060538" cy="740892"/>
        </a:xfrm>
        <a:prstGeom prst="rect">
          <a:avLst/>
        </a:prstGeom>
      </xdr:spPr>
    </xdr:pic>
    <xdr:clientData/>
  </xdr:oneCellAnchor>
  <xdr:oneCellAnchor>
    <xdr:from>
      <xdr:col>8</xdr:col>
      <xdr:colOff>267271</xdr:colOff>
      <xdr:row>69</xdr:row>
      <xdr:rowOff>456183</xdr:rowOff>
    </xdr:from>
    <xdr:ext cx="545414" cy="523875"/>
    <xdr:pic>
      <xdr:nvPicPr>
        <xdr:cNvPr id="17" name="image10.jpeg">
          <a:extLst>
            <a:ext uri="{FF2B5EF4-FFF2-40B4-BE49-F238E27FC236}">
              <a16:creationId xmlns:a16="http://schemas.microsoft.com/office/drawing/2014/main" id="{71D355B9-C0FD-40CD-B4C2-BF0F43CB1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8721" y="15791433"/>
          <a:ext cx="545414" cy="523875"/>
        </a:xfrm>
        <a:prstGeom prst="rect">
          <a:avLst/>
        </a:prstGeom>
      </xdr:spPr>
    </xdr:pic>
    <xdr:clientData/>
  </xdr:oneCellAnchor>
  <xdr:oneCellAnchor>
    <xdr:from>
      <xdr:col>9</xdr:col>
      <xdr:colOff>233362</xdr:colOff>
      <xdr:row>69</xdr:row>
      <xdr:rowOff>105866</xdr:rowOff>
    </xdr:from>
    <xdr:ext cx="644347" cy="778179"/>
    <xdr:pic>
      <xdr:nvPicPr>
        <xdr:cNvPr id="18" name="image11.jpeg">
          <a:extLst>
            <a:ext uri="{FF2B5EF4-FFF2-40B4-BE49-F238E27FC236}">
              <a16:creationId xmlns:a16="http://schemas.microsoft.com/office/drawing/2014/main" id="{2C4319E0-CCBA-4D66-B374-000FA81D6A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6187" y="16688891"/>
          <a:ext cx="644347" cy="778179"/>
        </a:xfrm>
        <a:prstGeom prst="rect">
          <a:avLst/>
        </a:prstGeom>
      </xdr:spPr>
    </xdr:pic>
    <xdr:clientData/>
  </xdr:oneCellAnchor>
  <xdr:oneCellAnchor>
    <xdr:from>
      <xdr:col>10</xdr:col>
      <xdr:colOff>50482</xdr:colOff>
      <xdr:row>69</xdr:row>
      <xdr:rowOff>94996</xdr:rowOff>
    </xdr:from>
    <xdr:ext cx="668426" cy="828675"/>
    <xdr:pic>
      <xdr:nvPicPr>
        <xdr:cNvPr id="19" name="image12.jpeg">
          <a:extLst>
            <a:ext uri="{FF2B5EF4-FFF2-40B4-BE49-F238E27FC236}">
              <a16:creationId xmlns:a16="http://schemas.microsoft.com/office/drawing/2014/main" id="{60CE62DE-9496-4C6A-8776-E4F38A90C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1532" y="14801596"/>
          <a:ext cx="668426" cy="828675"/>
        </a:xfrm>
        <a:prstGeom prst="rect">
          <a:avLst/>
        </a:prstGeom>
      </xdr:spPr>
    </xdr:pic>
    <xdr:clientData/>
  </xdr:oneCellAnchor>
  <xdr:oneCellAnchor>
    <xdr:from>
      <xdr:col>8</xdr:col>
      <xdr:colOff>403987</xdr:colOff>
      <xdr:row>106</xdr:row>
      <xdr:rowOff>179794</xdr:rowOff>
    </xdr:from>
    <xdr:ext cx="481698" cy="667575"/>
    <xdr:pic>
      <xdr:nvPicPr>
        <xdr:cNvPr id="9" name="image14.jpeg">
          <a:extLst>
            <a:ext uri="{FF2B5EF4-FFF2-40B4-BE49-F238E27FC236}">
              <a16:creationId xmlns:a16="http://schemas.microsoft.com/office/drawing/2014/main" id="{9F0D7EAD-D18C-401E-A392-D5CDC9B63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9537" y="26649769"/>
          <a:ext cx="481698" cy="667575"/>
        </a:xfrm>
        <a:prstGeom prst="rect">
          <a:avLst/>
        </a:prstGeom>
      </xdr:spPr>
    </xdr:pic>
    <xdr:clientData/>
  </xdr:oneCellAnchor>
  <xdr:oneCellAnchor>
    <xdr:from>
      <xdr:col>8</xdr:col>
      <xdr:colOff>1053847</xdr:colOff>
      <xdr:row>106</xdr:row>
      <xdr:rowOff>66674</xdr:rowOff>
    </xdr:from>
    <xdr:ext cx="480360" cy="787553"/>
    <xdr:pic>
      <xdr:nvPicPr>
        <xdr:cNvPr id="12" name="image15.jpeg">
          <a:extLst>
            <a:ext uri="{FF2B5EF4-FFF2-40B4-BE49-F238E27FC236}">
              <a16:creationId xmlns:a16="http://schemas.microsoft.com/office/drawing/2014/main" id="{FB77580E-176E-4438-B288-012C85201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9397" y="26536649"/>
          <a:ext cx="480360" cy="787553"/>
        </a:xfrm>
        <a:prstGeom prst="rect">
          <a:avLst/>
        </a:prstGeom>
      </xdr:spPr>
    </xdr:pic>
    <xdr:clientData/>
  </xdr:oneCellAnchor>
  <xdr:oneCellAnchor>
    <xdr:from>
      <xdr:col>9</xdr:col>
      <xdr:colOff>908813</xdr:colOff>
      <xdr:row>106</xdr:row>
      <xdr:rowOff>57150</xdr:rowOff>
    </xdr:from>
    <xdr:ext cx="497422" cy="780821"/>
    <xdr:pic>
      <xdr:nvPicPr>
        <xdr:cNvPr id="13" name="image16.jpeg">
          <a:extLst>
            <a:ext uri="{FF2B5EF4-FFF2-40B4-BE49-F238E27FC236}">
              <a16:creationId xmlns:a16="http://schemas.microsoft.com/office/drawing/2014/main" id="{E0110DE2-64AD-46BE-9D84-0BD9A43019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1638" y="26527125"/>
          <a:ext cx="497422" cy="780821"/>
        </a:xfrm>
        <a:prstGeom prst="rect">
          <a:avLst/>
        </a:prstGeom>
      </xdr:spPr>
    </xdr:pic>
    <xdr:clientData/>
  </xdr:oneCellAnchor>
  <xdr:oneCellAnchor>
    <xdr:from>
      <xdr:col>8</xdr:col>
      <xdr:colOff>304801</xdr:colOff>
      <xdr:row>90</xdr:row>
      <xdr:rowOff>414002</xdr:rowOff>
    </xdr:from>
    <xdr:ext cx="1057274" cy="618280"/>
    <xdr:pic>
      <xdr:nvPicPr>
        <xdr:cNvPr id="20" name="image17.jpeg">
          <a:extLst>
            <a:ext uri="{FF2B5EF4-FFF2-40B4-BE49-F238E27FC236}">
              <a16:creationId xmlns:a16="http://schemas.microsoft.com/office/drawing/2014/main" id="{A960B697-E4C3-49F8-B39D-35EBE92EC1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0351" y="22245302"/>
          <a:ext cx="1057274" cy="618280"/>
        </a:xfrm>
        <a:prstGeom prst="rect">
          <a:avLst/>
        </a:prstGeom>
      </xdr:spPr>
    </xdr:pic>
    <xdr:clientData/>
  </xdr:oneCellAnchor>
  <xdr:oneCellAnchor>
    <xdr:from>
      <xdr:col>9</xdr:col>
      <xdr:colOff>345313</xdr:colOff>
      <xdr:row>90</xdr:row>
      <xdr:rowOff>209550</xdr:rowOff>
    </xdr:from>
    <xdr:ext cx="1356614" cy="742340"/>
    <xdr:pic>
      <xdr:nvPicPr>
        <xdr:cNvPr id="21" name="image18.jpeg">
          <a:extLst>
            <a:ext uri="{FF2B5EF4-FFF2-40B4-BE49-F238E27FC236}">
              <a16:creationId xmlns:a16="http://schemas.microsoft.com/office/drawing/2014/main" id="{B5CB9EC0-FB07-42FF-BDE7-2E6A6BAECC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8138" y="22040850"/>
          <a:ext cx="1356614" cy="74234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85490-0173-4DE5-9BB0-7400913EE871}">
  <dimension ref="D1:M119"/>
  <sheetViews>
    <sheetView tabSelected="1" topLeftCell="A40" zoomScaleNormal="100" workbookViewId="0">
      <selection activeCell="M6" sqref="M6"/>
    </sheetView>
  </sheetViews>
  <sheetFormatPr defaultRowHeight="12.75" x14ac:dyDescent="0.2"/>
  <cols>
    <col min="1" max="3" width="9.140625" style="17"/>
    <col min="4" max="4" width="13.5703125" style="18" customWidth="1"/>
    <col min="5" max="5" width="13" style="19" customWidth="1"/>
    <col min="6" max="6" width="12" style="19" customWidth="1"/>
    <col min="7" max="7" width="14.7109375" style="20" customWidth="1"/>
    <col min="8" max="8" width="13.85546875" style="17" customWidth="1"/>
    <col min="9" max="9" width="15.85546875" style="17" bestFit="1" customWidth="1"/>
    <col min="10" max="10" width="14.5703125" style="17" customWidth="1"/>
    <col min="11" max="11" width="12" style="17" customWidth="1"/>
    <col min="12" max="12" width="10.5703125" style="17" customWidth="1"/>
    <col min="13" max="13" width="9.5703125" style="17" customWidth="1"/>
    <col min="14" max="16384" width="9.140625" style="17"/>
  </cols>
  <sheetData>
    <row r="1" spans="4:13" s="15" customFormat="1" ht="12.95" customHeight="1" x14ac:dyDescent="0.2">
      <c r="D1" s="13"/>
      <c r="E1" s="13"/>
      <c r="F1" s="14"/>
      <c r="G1" s="13"/>
      <c r="H1" s="1"/>
      <c r="I1" s="2"/>
      <c r="J1" s="13"/>
      <c r="K1" s="1" t="s">
        <v>1</v>
      </c>
    </row>
    <row r="2" spans="4:13" s="15" customFormat="1" ht="12.95" customHeight="1" x14ac:dyDescent="0.2">
      <c r="D2" s="13"/>
      <c r="E2" s="13"/>
      <c r="F2" s="14"/>
      <c r="G2" s="13"/>
      <c r="H2" s="1"/>
      <c r="I2" s="2"/>
      <c r="J2" s="13"/>
      <c r="K2" s="1" t="s">
        <v>2</v>
      </c>
    </row>
    <row r="3" spans="4:13" s="15" customFormat="1" ht="12" customHeight="1" x14ac:dyDescent="0.2">
      <c r="D3" s="13"/>
      <c r="E3" s="13"/>
      <c r="F3" s="14"/>
      <c r="G3" s="13"/>
      <c r="H3" s="1"/>
      <c r="I3" s="2"/>
      <c r="J3" s="13"/>
      <c r="K3" s="13"/>
    </row>
    <row r="4" spans="4:13" s="15" customFormat="1" ht="12" customHeight="1" x14ac:dyDescent="0.2">
      <c r="D4" s="13"/>
      <c r="E4" s="13"/>
      <c r="F4" s="14"/>
      <c r="G4" s="13"/>
      <c r="H4" s="1"/>
      <c r="I4" s="2"/>
      <c r="J4" s="13"/>
      <c r="K4" s="13"/>
    </row>
    <row r="5" spans="4:13" s="15" customFormat="1" ht="12" customHeight="1" thickBot="1" x14ac:dyDescent="0.25">
      <c r="D5" s="13"/>
      <c r="E5" s="13"/>
      <c r="F5" s="14"/>
      <c r="G5" s="13"/>
      <c r="H5" s="1"/>
      <c r="I5" s="2"/>
      <c r="J5" s="13"/>
      <c r="K5" s="13"/>
    </row>
    <row r="6" spans="4:13" ht="17.25" customHeight="1" thickBot="1" x14ac:dyDescent="0.25">
      <c r="D6" s="16"/>
      <c r="E6" s="16"/>
      <c r="F6" s="16"/>
      <c r="G6" s="16"/>
      <c r="H6" s="16"/>
      <c r="I6" s="3"/>
      <c r="J6" s="3"/>
      <c r="K6" s="45" t="s">
        <v>3</v>
      </c>
      <c r="L6" s="46"/>
      <c r="M6" s="74">
        <v>0</v>
      </c>
    </row>
    <row r="7" spans="4:13" ht="17.25" customHeight="1" x14ac:dyDescent="0.2">
      <c r="D7" s="17"/>
      <c r="E7" s="12"/>
      <c r="F7" s="47" t="s">
        <v>4</v>
      </c>
      <c r="G7" s="47"/>
      <c r="H7" s="47"/>
      <c r="I7" s="47"/>
      <c r="J7" s="3"/>
      <c r="K7" s="3"/>
      <c r="L7" s="2"/>
    </row>
    <row r="8" spans="4:13" ht="16.5" customHeight="1" x14ac:dyDescent="0.2">
      <c r="D8" s="17"/>
      <c r="E8" s="12"/>
      <c r="F8" s="47"/>
      <c r="G8" s="47"/>
      <c r="H8" s="47"/>
      <c r="I8" s="47"/>
      <c r="J8" s="2"/>
    </row>
    <row r="9" spans="4:13" ht="16.5" customHeight="1" x14ac:dyDescent="0.2">
      <c r="D9" s="4"/>
      <c r="E9" s="4"/>
      <c r="F9" s="4"/>
      <c r="G9" s="4"/>
      <c r="H9" s="4"/>
      <c r="I9" s="2"/>
    </row>
    <row r="10" spans="4:13" ht="18.75" customHeight="1" x14ac:dyDescent="0.2">
      <c r="D10" s="51" t="s">
        <v>12</v>
      </c>
      <c r="E10" s="51"/>
      <c r="F10" s="51"/>
      <c r="G10" s="51"/>
      <c r="H10" s="51"/>
      <c r="I10" s="51"/>
      <c r="J10" s="51"/>
      <c r="K10" s="51"/>
    </row>
    <row r="11" spans="4:13" ht="99.75" customHeight="1" x14ac:dyDescent="0.2">
      <c r="D11" s="50" t="s">
        <v>27</v>
      </c>
      <c r="E11" s="50"/>
      <c r="F11" s="50"/>
      <c r="G11" s="50"/>
      <c r="H11" s="50"/>
      <c r="I11" s="50"/>
      <c r="J11" s="50"/>
      <c r="K11" s="50"/>
    </row>
    <row r="12" spans="4:13" ht="49.5" x14ac:dyDescent="0.2">
      <c r="D12" s="6" t="s">
        <v>8</v>
      </c>
      <c r="E12" s="6" t="s">
        <v>9</v>
      </c>
      <c r="F12" s="6" t="s">
        <v>279</v>
      </c>
      <c r="G12" s="6" t="s">
        <v>29</v>
      </c>
      <c r="H12" s="6" t="s">
        <v>10</v>
      </c>
      <c r="I12" s="6" t="s">
        <v>57</v>
      </c>
      <c r="J12" s="7" t="s">
        <v>0</v>
      </c>
      <c r="K12" s="8" t="s">
        <v>13</v>
      </c>
    </row>
    <row r="13" spans="4:13" ht="15.75" x14ac:dyDescent="0.2">
      <c r="D13" s="9" t="s">
        <v>59</v>
      </c>
      <c r="E13" s="9" t="s">
        <v>280</v>
      </c>
      <c r="F13" s="10" t="s">
        <v>30</v>
      </c>
      <c r="G13" s="52" t="s">
        <v>7</v>
      </c>
      <c r="H13" s="52" t="s">
        <v>60</v>
      </c>
      <c r="I13" s="52" t="s">
        <v>61</v>
      </c>
      <c r="J13" s="9" t="s">
        <v>62</v>
      </c>
      <c r="K13" s="73" t="str">
        <f>IF($M$6=0, "", J13 - (J13 / 100 * $M$6))</f>
        <v/>
      </c>
    </row>
    <row r="14" spans="4:13" ht="15.75" x14ac:dyDescent="0.2">
      <c r="D14" s="9" t="s">
        <v>63</v>
      </c>
      <c r="E14" s="9" t="s">
        <v>14</v>
      </c>
      <c r="F14" s="10" t="s">
        <v>31</v>
      </c>
      <c r="G14" s="54"/>
      <c r="H14" s="54"/>
      <c r="I14" s="54"/>
      <c r="J14" s="9" t="s">
        <v>64</v>
      </c>
      <c r="K14" s="73" t="str">
        <f t="shared" ref="K14:K38" si="0">IF($M$6=0, "", J14 - (J14 / 100 * $M$6))</f>
        <v/>
      </c>
    </row>
    <row r="15" spans="4:13" ht="15.75" x14ac:dyDescent="0.2">
      <c r="D15" s="9" t="s">
        <v>65</v>
      </c>
      <c r="E15" s="9" t="s">
        <v>281</v>
      </c>
      <c r="F15" s="10" t="s">
        <v>32</v>
      </c>
      <c r="G15" s="54"/>
      <c r="H15" s="54"/>
      <c r="I15" s="54"/>
      <c r="J15" s="9" t="s">
        <v>66</v>
      </c>
      <c r="K15" s="73" t="str">
        <f t="shared" si="0"/>
        <v/>
      </c>
    </row>
    <row r="16" spans="4:13" ht="15.75" x14ac:dyDescent="0.2">
      <c r="D16" s="9" t="s">
        <v>67</v>
      </c>
      <c r="E16" s="9" t="s">
        <v>15</v>
      </c>
      <c r="F16" s="10" t="s">
        <v>33</v>
      </c>
      <c r="G16" s="54"/>
      <c r="H16" s="54"/>
      <c r="I16" s="53"/>
      <c r="J16" s="9" t="s">
        <v>68</v>
      </c>
      <c r="K16" s="73" t="str">
        <f t="shared" si="0"/>
        <v/>
      </c>
    </row>
    <row r="17" spans="4:11" ht="15.75" x14ac:dyDescent="0.2">
      <c r="D17" s="9" t="s">
        <v>69</v>
      </c>
      <c r="E17" s="9" t="s">
        <v>16</v>
      </c>
      <c r="F17" s="10" t="s">
        <v>34</v>
      </c>
      <c r="G17" s="54"/>
      <c r="H17" s="54"/>
      <c r="I17" s="52" t="s">
        <v>70</v>
      </c>
      <c r="J17" s="9" t="s">
        <v>71</v>
      </c>
      <c r="K17" s="73" t="str">
        <f t="shared" si="0"/>
        <v/>
      </c>
    </row>
    <row r="18" spans="4:11" ht="15.75" x14ac:dyDescent="0.2">
      <c r="D18" s="9" t="s">
        <v>72</v>
      </c>
      <c r="E18" s="9" t="s">
        <v>17</v>
      </c>
      <c r="F18" s="10" t="s">
        <v>35</v>
      </c>
      <c r="G18" s="54"/>
      <c r="H18" s="54"/>
      <c r="I18" s="53"/>
      <c r="J18" s="9" t="s">
        <v>73</v>
      </c>
      <c r="K18" s="73" t="str">
        <f t="shared" si="0"/>
        <v/>
      </c>
    </row>
    <row r="19" spans="4:11" ht="15.75" x14ac:dyDescent="0.2">
      <c r="D19" s="9" t="s">
        <v>74</v>
      </c>
      <c r="E19" s="9" t="s">
        <v>273</v>
      </c>
      <c r="F19" s="10" t="s">
        <v>36</v>
      </c>
      <c r="G19" s="54"/>
      <c r="H19" s="54"/>
      <c r="I19" s="52" t="s">
        <v>75</v>
      </c>
      <c r="J19" s="9" t="s">
        <v>76</v>
      </c>
      <c r="K19" s="73" t="str">
        <f t="shared" si="0"/>
        <v/>
      </c>
    </row>
    <row r="20" spans="4:11" ht="15.75" x14ac:dyDescent="0.2">
      <c r="D20" s="9" t="s">
        <v>77</v>
      </c>
      <c r="E20" s="9" t="s">
        <v>282</v>
      </c>
      <c r="F20" s="10" t="s">
        <v>37</v>
      </c>
      <c r="G20" s="54"/>
      <c r="H20" s="54"/>
      <c r="I20" s="54"/>
      <c r="J20" s="9" t="s">
        <v>78</v>
      </c>
      <c r="K20" s="73" t="str">
        <f t="shared" si="0"/>
        <v/>
      </c>
    </row>
    <row r="21" spans="4:11" ht="15.75" x14ac:dyDescent="0.2">
      <c r="D21" s="9" t="s">
        <v>79</v>
      </c>
      <c r="E21" s="9" t="s">
        <v>56</v>
      </c>
      <c r="F21" s="10" t="s">
        <v>38</v>
      </c>
      <c r="G21" s="54"/>
      <c r="H21" s="54"/>
      <c r="I21" s="53"/>
      <c r="J21" s="9" t="s">
        <v>80</v>
      </c>
      <c r="K21" s="73" t="str">
        <f t="shared" si="0"/>
        <v/>
      </c>
    </row>
    <row r="22" spans="4:11" ht="15.75" x14ac:dyDescent="0.2">
      <c r="D22" s="9" t="s">
        <v>81</v>
      </c>
      <c r="E22" s="9" t="s">
        <v>264</v>
      </c>
      <c r="F22" s="10" t="s">
        <v>39</v>
      </c>
      <c r="G22" s="54"/>
      <c r="H22" s="54"/>
      <c r="I22" s="52" t="s">
        <v>82</v>
      </c>
      <c r="J22" s="9" t="s">
        <v>83</v>
      </c>
      <c r="K22" s="73" t="str">
        <f t="shared" si="0"/>
        <v/>
      </c>
    </row>
    <row r="23" spans="4:11" ht="15.75" x14ac:dyDescent="0.2">
      <c r="D23" s="9" t="s">
        <v>84</v>
      </c>
      <c r="E23" s="9" t="s">
        <v>283</v>
      </c>
      <c r="F23" s="10" t="s">
        <v>40</v>
      </c>
      <c r="G23" s="54"/>
      <c r="H23" s="54"/>
      <c r="I23" s="54"/>
      <c r="J23" s="9" t="s">
        <v>85</v>
      </c>
      <c r="K23" s="73" t="str">
        <f t="shared" si="0"/>
        <v/>
      </c>
    </row>
    <row r="24" spans="4:11" ht="15.75" x14ac:dyDescent="0.2">
      <c r="D24" s="9" t="s">
        <v>86</v>
      </c>
      <c r="E24" s="9" t="s">
        <v>18</v>
      </c>
      <c r="F24" s="10" t="s">
        <v>41</v>
      </c>
      <c r="G24" s="54"/>
      <c r="H24" s="54"/>
      <c r="I24" s="54"/>
      <c r="J24" s="9" t="s">
        <v>87</v>
      </c>
      <c r="K24" s="73" t="str">
        <f t="shared" si="0"/>
        <v/>
      </c>
    </row>
    <row r="25" spans="4:11" ht="15.75" x14ac:dyDescent="0.2">
      <c r="D25" s="9" t="s">
        <v>88</v>
      </c>
      <c r="E25" s="9" t="s">
        <v>19</v>
      </c>
      <c r="F25" s="10" t="s">
        <v>42</v>
      </c>
      <c r="G25" s="54"/>
      <c r="H25" s="54"/>
      <c r="I25" s="54"/>
      <c r="J25" s="9" t="s">
        <v>89</v>
      </c>
      <c r="K25" s="73" t="str">
        <f t="shared" si="0"/>
        <v/>
      </c>
    </row>
    <row r="26" spans="4:11" ht="15.75" x14ac:dyDescent="0.2">
      <c r="D26" s="9" t="s">
        <v>90</v>
      </c>
      <c r="E26" s="9" t="s">
        <v>20</v>
      </c>
      <c r="F26" s="10" t="s">
        <v>43</v>
      </c>
      <c r="G26" s="53"/>
      <c r="H26" s="54"/>
      <c r="I26" s="54"/>
      <c r="J26" s="9" t="s">
        <v>91</v>
      </c>
      <c r="K26" s="73" t="str">
        <f t="shared" si="0"/>
        <v/>
      </c>
    </row>
    <row r="27" spans="4:11" ht="15.75" x14ac:dyDescent="0.2">
      <c r="D27" s="9" t="s">
        <v>92</v>
      </c>
      <c r="E27" s="9" t="s">
        <v>21</v>
      </c>
      <c r="F27" s="10" t="s">
        <v>44</v>
      </c>
      <c r="G27" s="52" t="s">
        <v>6</v>
      </c>
      <c r="H27" s="54"/>
      <c r="I27" s="54"/>
      <c r="J27" s="9" t="s">
        <v>93</v>
      </c>
      <c r="K27" s="73" t="str">
        <f t="shared" si="0"/>
        <v/>
      </c>
    </row>
    <row r="28" spans="4:11" ht="15.75" x14ac:dyDescent="0.2">
      <c r="D28" s="9" t="s">
        <v>94</v>
      </c>
      <c r="E28" s="9" t="s">
        <v>22</v>
      </c>
      <c r="F28" s="10" t="s">
        <v>45</v>
      </c>
      <c r="G28" s="54"/>
      <c r="H28" s="54"/>
      <c r="I28" s="54"/>
      <c r="J28" s="9" t="s">
        <v>95</v>
      </c>
      <c r="K28" s="73" t="str">
        <f t="shared" si="0"/>
        <v/>
      </c>
    </row>
    <row r="29" spans="4:11" ht="15.75" x14ac:dyDescent="0.2">
      <c r="D29" s="9" t="s">
        <v>96</v>
      </c>
      <c r="E29" s="9" t="s">
        <v>23</v>
      </c>
      <c r="F29" s="10" t="s">
        <v>46</v>
      </c>
      <c r="G29" s="54"/>
      <c r="H29" s="54"/>
      <c r="I29" s="54"/>
      <c r="J29" s="9" t="s">
        <v>97</v>
      </c>
      <c r="K29" s="73" t="str">
        <f t="shared" si="0"/>
        <v/>
      </c>
    </row>
    <row r="30" spans="4:11" ht="15.75" x14ac:dyDescent="0.2">
      <c r="D30" s="9" t="s">
        <v>98</v>
      </c>
      <c r="E30" s="9" t="s">
        <v>24</v>
      </c>
      <c r="F30" s="10" t="s">
        <v>47</v>
      </c>
      <c r="G30" s="54"/>
      <c r="H30" s="53"/>
      <c r="I30" s="53"/>
      <c r="J30" s="9" t="s">
        <v>99</v>
      </c>
      <c r="K30" s="73" t="str">
        <f t="shared" si="0"/>
        <v/>
      </c>
    </row>
    <row r="31" spans="4:11" ht="15.75" x14ac:dyDescent="0.2">
      <c r="D31" s="9" t="s">
        <v>100</v>
      </c>
      <c r="E31" s="9" t="s">
        <v>25</v>
      </c>
      <c r="F31" s="10" t="s">
        <v>48</v>
      </c>
      <c r="G31" s="54"/>
      <c r="H31" s="52" t="s">
        <v>101</v>
      </c>
      <c r="I31" s="52" t="s">
        <v>82</v>
      </c>
      <c r="J31" s="9" t="s">
        <v>102</v>
      </c>
      <c r="K31" s="73" t="str">
        <f t="shared" si="0"/>
        <v/>
      </c>
    </row>
    <row r="32" spans="4:11" ht="15.75" x14ac:dyDescent="0.2">
      <c r="D32" s="9" t="s">
        <v>103</v>
      </c>
      <c r="E32" s="9" t="s">
        <v>26</v>
      </c>
      <c r="F32" s="10" t="s">
        <v>49</v>
      </c>
      <c r="G32" s="54"/>
      <c r="H32" s="54"/>
      <c r="I32" s="54"/>
      <c r="J32" s="9" t="s">
        <v>104</v>
      </c>
      <c r="K32" s="73" t="str">
        <f t="shared" si="0"/>
        <v/>
      </c>
    </row>
    <row r="33" spans="4:11" ht="15.75" x14ac:dyDescent="0.2">
      <c r="D33" s="9" t="s">
        <v>105</v>
      </c>
      <c r="E33" s="9" t="s">
        <v>284</v>
      </c>
      <c r="F33" s="10" t="s">
        <v>50</v>
      </c>
      <c r="G33" s="54"/>
      <c r="H33" s="54"/>
      <c r="I33" s="54"/>
      <c r="J33" s="9" t="s">
        <v>106</v>
      </c>
      <c r="K33" s="73" t="str">
        <f t="shared" si="0"/>
        <v/>
      </c>
    </row>
    <row r="34" spans="4:11" ht="15.75" x14ac:dyDescent="0.2">
      <c r="D34" s="9" t="s">
        <v>107</v>
      </c>
      <c r="E34" s="9" t="s">
        <v>285</v>
      </c>
      <c r="F34" s="10" t="s">
        <v>51</v>
      </c>
      <c r="G34" s="54"/>
      <c r="H34" s="54"/>
      <c r="I34" s="54"/>
      <c r="J34" s="9" t="s">
        <v>108</v>
      </c>
      <c r="K34" s="73" t="str">
        <f t="shared" si="0"/>
        <v/>
      </c>
    </row>
    <row r="35" spans="4:11" ht="15.75" x14ac:dyDescent="0.2">
      <c r="D35" s="9" t="s">
        <v>109</v>
      </c>
      <c r="E35" s="9" t="s">
        <v>286</v>
      </c>
      <c r="F35" s="10" t="s">
        <v>52</v>
      </c>
      <c r="G35" s="53"/>
      <c r="H35" s="54"/>
      <c r="I35" s="54"/>
      <c r="J35" s="9" t="s">
        <v>110</v>
      </c>
      <c r="K35" s="73" t="str">
        <f t="shared" si="0"/>
        <v/>
      </c>
    </row>
    <row r="36" spans="4:11" ht="15.75" x14ac:dyDescent="0.2">
      <c r="D36" s="9" t="s">
        <v>111</v>
      </c>
      <c r="E36" s="9" t="s">
        <v>287</v>
      </c>
      <c r="F36" s="10" t="s">
        <v>53</v>
      </c>
      <c r="G36" s="9" t="s">
        <v>5</v>
      </c>
      <c r="H36" s="54"/>
      <c r="I36" s="54"/>
      <c r="J36" s="9" t="s">
        <v>112</v>
      </c>
      <c r="K36" s="73" t="str">
        <f t="shared" si="0"/>
        <v/>
      </c>
    </row>
    <row r="37" spans="4:11" ht="15.75" x14ac:dyDescent="0.2">
      <c r="D37" s="9" t="s">
        <v>113</v>
      </c>
      <c r="E37" s="11" t="s">
        <v>288</v>
      </c>
      <c r="F37" s="10" t="s">
        <v>54</v>
      </c>
      <c r="G37" s="52" t="s">
        <v>28</v>
      </c>
      <c r="H37" s="54"/>
      <c r="I37" s="54"/>
      <c r="J37" s="9" t="s">
        <v>114</v>
      </c>
      <c r="K37" s="73" t="str">
        <f t="shared" si="0"/>
        <v/>
      </c>
    </row>
    <row r="38" spans="4:11" ht="15.75" x14ac:dyDescent="0.2">
      <c r="D38" s="9" t="s">
        <v>115</v>
      </c>
      <c r="E38" s="9" t="s">
        <v>289</v>
      </c>
      <c r="F38" s="10" t="s">
        <v>55</v>
      </c>
      <c r="G38" s="53"/>
      <c r="H38" s="53"/>
      <c r="I38" s="53"/>
      <c r="J38" s="9" t="s">
        <v>116</v>
      </c>
      <c r="K38" s="73" t="str">
        <f t="shared" si="0"/>
        <v/>
      </c>
    </row>
    <row r="39" spans="4:11" ht="15.75" x14ac:dyDescent="0.2">
      <c r="D39" s="25"/>
      <c r="E39" s="25"/>
      <c r="F39" s="28"/>
      <c r="G39" s="25"/>
      <c r="H39" s="25"/>
      <c r="I39" s="25"/>
      <c r="J39" s="29"/>
      <c r="K39" s="30"/>
    </row>
    <row r="40" spans="4:11" ht="15.75" x14ac:dyDescent="0.2">
      <c r="D40" s="25"/>
      <c r="E40" s="25"/>
      <c r="F40" s="28"/>
      <c r="G40" s="25"/>
      <c r="H40" s="25"/>
      <c r="I40" s="25"/>
      <c r="J40" s="29"/>
      <c r="K40" s="30"/>
    </row>
    <row r="41" spans="4:11" ht="18" customHeight="1" x14ac:dyDescent="0.2">
      <c r="D41" s="17"/>
      <c r="E41" s="17"/>
      <c r="F41" s="17"/>
      <c r="G41" s="17"/>
    </row>
    <row r="42" spans="4:11" ht="18" customHeight="1" x14ac:dyDescent="0.2">
      <c r="D42" s="61" t="s">
        <v>58</v>
      </c>
      <c r="E42" s="62"/>
      <c r="F42" s="62"/>
      <c r="G42" s="62"/>
      <c r="H42" s="62"/>
      <c r="I42" s="62"/>
      <c r="J42" s="62"/>
      <c r="K42" s="63"/>
    </row>
    <row r="43" spans="4:11" ht="99" customHeight="1" x14ac:dyDescent="0.2">
      <c r="D43" s="55" t="s">
        <v>146</v>
      </c>
      <c r="E43" s="56"/>
      <c r="F43" s="56"/>
      <c r="G43" s="56"/>
      <c r="H43" s="56"/>
      <c r="I43" s="56"/>
      <c r="J43" s="56"/>
      <c r="K43" s="57"/>
    </row>
    <row r="44" spans="4:11" ht="49.5" x14ac:dyDescent="0.2">
      <c r="D44" s="5" t="s">
        <v>8</v>
      </c>
      <c r="E44" s="5" t="s">
        <v>9</v>
      </c>
      <c r="F44" s="5" t="s">
        <v>279</v>
      </c>
      <c r="G44" s="5" t="s">
        <v>29</v>
      </c>
      <c r="H44" s="5" t="s">
        <v>10</v>
      </c>
      <c r="I44" s="5" t="s">
        <v>57</v>
      </c>
      <c r="J44" s="5" t="s">
        <v>0</v>
      </c>
      <c r="K44" s="5" t="s">
        <v>13</v>
      </c>
    </row>
    <row r="45" spans="4:11" ht="15.75" x14ac:dyDescent="0.2">
      <c r="D45" s="21" t="s">
        <v>117</v>
      </c>
      <c r="E45" s="21" t="s">
        <v>290</v>
      </c>
      <c r="F45" s="22" t="s">
        <v>147</v>
      </c>
      <c r="G45" s="49" t="s">
        <v>118</v>
      </c>
      <c r="H45" s="48" t="s">
        <v>70</v>
      </c>
      <c r="I45" s="48" t="s">
        <v>119</v>
      </c>
      <c r="J45" s="21" t="s">
        <v>120</v>
      </c>
      <c r="K45" s="73" t="str">
        <f t="shared" ref="K45:K58" si="1">IF($M$6=0, "", J45 - (J45 / 100 * $M$6))</f>
        <v/>
      </c>
    </row>
    <row r="46" spans="4:11" ht="15.75" x14ac:dyDescent="0.2">
      <c r="D46" s="21" t="s">
        <v>121</v>
      </c>
      <c r="E46" s="21" t="s">
        <v>295</v>
      </c>
      <c r="F46" s="22" t="s">
        <v>148</v>
      </c>
      <c r="G46" s="49"/>
      <c r="H46" s="48"/>
      <c r="I46" s="48"/>
      <c r="J46" s="21" t="s">
        <v>122</v>
      </c>
      <c r="K46" s="73" t="str">
        <f t="shared" si="1"/>
        <v/>
      </c>
    </row>
    <row r="47" spans="4:11" ht="15.75" x14ac:dyDescent="0.2">
      <c r="D47" s="21" t="s">
        <v>123</v>
      </c>
      <c r="E47" s="21" t="s">
        <v>294</v>
      </c>
      <c r="F47" s="22" t="s">
        <v>149</v>
      </c>
      <c r="G47" s="48" t="s">
        <v>124</v>
      </c>
      <c r="H47" s="48"/>
      <c r="I47" s="48"/>
      <c r="J47" s="21" t="s">
        <v>125</v>
      </c>
      <c r="K47" s="73" t="str">
        <f t="shared" si="1"/>
        <v/>
      </c>
    </row>
    <row r="48" spans="4:11" ht="15.75" x14ac:dyDescent="0.2">
      <c r="D48" s="21" t="s">
        <v>126</v>
      </c>
      <c r="E48" s="21" t="s">
        <v>293</v>
      </c>
      <c r="F48" s="22" t="s">
        <v>150</v>
      </c>
      <c r="G48" s="48"/>
      <c r="H48" s="48"/>
      <c r="I48" s="48"/>
      <c r="J48" s="21" t="s">
        <v>127</v>
      </c>
      <c r="K48" s="73" t="str">
        <f t="shared" si="1"/>
        <v/>
      </c>
    </row>
    <row r="49" spans="4:11" ht="15.75" x14ac:dyDescent="0.2">
      <c r="D49" s="21" t="s">
        <v>128</v>
      </c>
      <c r="E49" s="21" t="s">
        <v>293</v>
      </c>
      <c r="F49" s="22" t="s">
        <v>151</v>
      </c>
      <c r="G49" s="48"/>
      <c r="H49" s="48"/>
      <c r="I49" s="48"/>
      <c r="J49" s="21" t="s">
        <v>129</v>
      </c>
      <c r="K49" s="73" t="str">
        <f t="shared" si="1"/>
        <v/>
      </c>
    </row>
    <row r="50" spans="4:11" ht="15.75" x14ac:dyDescent="0.2">
      <c r="D50" s="21" t="s">
        <v>130</v>
      </c>
      <c r="E50" s="21" t="s">
        <v>292</v>
      </c>
      <c r="F50" s="22" t="s">
        <v>152</v>
      </c>
      <c r="G50" s="48"/>
      <c r="H50" s="48"/>
      <c r="I50" s="48"/>
      <c r="J50" s="21" t="s">
        <v>131</v>
      </c>
      <c r="K50" s="73" t="str">
        <f t="shared" si="1"/>
        <v/>
      </c>
    </row>
    <row r="51" spans="4:11" ht="15.75" x14ac:dyDescent="0.2">
      <c r="D51" s="21" t="s">
        <v>132</v>
      </c>
      <c r="E51" s="21" t="s">
        <v>15</v>
      </c>
      <c r="F51" s="22" t="s">
        <v>153</v>
      </c>
      <c r="G51" s="48"/>
      <c r="H51" s="48" t="s">
        <v>101</v>
      </c>
      <c r="I51" s="48"/>
      <c r="J51" s="21" t="s">
        <v>133</v>
      </c>
      <c r="K51" s="73" t="str">
        <f t="shared" si="1"/>
        <v/>
      </c>
    </row>
    <row r="52" spans="4:11" ht="15.75" x14ac:dyDescent="0.2">
      <c r="D52" s="21" t="s">
        <v>134</v>
      </c>
      <c r="E52" s="21" t="s">
        <v>291</v>
      </c>
      <c r="F52" s="22" t="s">
        <v>154</v>
      </c>
      <c r="G52" s="48"/>
      <c r="H52" s="48"/>
      <c r="I52" s="48"/>
      <c r="J52" s="21" t="s">
        <v>135</v>
      </c>
      <c r="K52" s="73" t="str">
        <f t="shared" si="1"/>
        <v/>
      </c>
    </row>
    <row r="53" spans="4:11" ht="18.75" customHeight="1" x14ac:dyDescent="0.2">
      <c r="D53" s="21" t="s">
        <v>136</v>
      </c>
      <c r="E53" s="21" t="s">
        <v>16</v>
      </c>
      <c r="F53" s="22">
        <v>260420</v>
      </c>
      <c r="G53" s="48"/>
      <c r="H53" s="48"/>
      <c r="I53" s="48"/>
      <c r="J53" s="21" t="s">
        <v>137</v>
      </c>
      <c r="K53" s="73" t="str">
        <f t="shared" si="1"/>
        <v/>
      </c>
    </row>
    <row r="54" spans="4:11" ht="18.75" customHeight="1" x14ac:dyDescent="0.2">
      <c r="D54" s="21" t="s">
        <v>138</v>
      </c>
      <c r="E54" s="21" t="s">
        <v>272</v>
      </c>
      <c r="F54" s="22" t="s">
        <v>155</v>
      </c>
      <c r="G54" s="49" t="s">
        <v>139</v>
      </c>
      <c r="H54" s="48"/>
      <c r="I54" s="48"/>
      <c r="J54" s="21" t="s">
        <v>137</v>
      </c>
      <c r="K54" s="73" t="str">
        <f t="shared" si="1"/>
        <v/>
      </c>
    </row>
    <row r="55" spans="4:11" ht="18.75" customHeight="1" x14ac:dyDescent="0.2">
      <c r="D55" s="21" t="s">
        <v>140</v>
      </c>
      <c r="E55" s="21" t="s">
        <v>17</v>
      </c>
      <c r="F55" s="22" t="s">
        <v>156</v>
      </c>
      <c r="G55" s="49"/>
      <c r="H55" s="48"/>
      <c r="I55" s="48"/>
      <c r="J55" s="21" t="s">
        <v>141</v>
      </c>
      <c r="K55" s="73" t="str">
        <f t="shared" si="1"/>
        <v/>
      </c>
    </row>
    <row r="56" spans="4:11" ht="14.25" customHeight="1" x14ac:dyDescent="0.2">
      <c r="D56" s="21" t="s">
        <v>142</v>
      </c>
      <c r="E56" s="21" t="s">
        <v>263</v>
      </c>
      <c r="F56" s="22" t="s">
        <v>156</v>
      </c>
      <c r="G56" s="21" t="s">
        <v>124</v>
      </c>
      <c r="H56" s="48"/>
      <c r="I56" s="48"/>
      <c r="J56" s="21" t="s">
        <v>141</v>
      </c>
      <c r="K56" s="73" t="str">
        <f t="shared" si="1"/>
        <v/>
      </c>
    </row>
    <row r="57" spans="4:11" ht="14.25" customHeight="1" x14ac:dyDescent="0.2">
      <c r="D57" s="21" t="s">
        <v>143</v>
      </c>
      <c r="E57" s="21" t="s">
        <v>263</v>
      </c>
      <c r="F57" s="22" t="s">
        <v>157</v>
      </c>
      <c r="G57" s="21" t="s">
        <v>139</v>
      </c>
      <c r="H57" s="48"/>
      <c r="I57" s="48"/>
      <c r="J57" s="21" t="s">
        <v>144</v>
      </c>
      <c r="K57" s="73" t="str">
        <f t="shared" si="1"/>
        <v/>
      </c>
    </row>
    <row r="58" spans="4:11" ht="14.25" customHeight="1" x14ac:dyDescent="0.2">
      <c r="D58" s="21" t="s">
        <v>145</v>
      </c>
      <c r="E58" s="21" t="s">
        <v>263</v>
      </c>
      <c r="F58" s="22" t="s">
        <v>157</v>
      </c>
      <c r="G58" s="21" t="s">
        <v>124</v>
      </c>
      <c r="H58" s="48"/>
      <c r="I58" s="48"/>
      <c r="J58" s="21" t="s">
        <v>144</v>
      </c>
      <c r="K58" s="73" t="str">
        <f t="shared" si="1"/>
        <v/>
      </c>
    </row>
    <row r="59" spans="4:11" ht="14.25" customHeight="1" x14ac:dyDescent="0.25">
      <c r="D59" s="23"/>
      <c r="E59" s="23"/>
      <c r="F59" s="24"/>
      <c r="G59" s="23"/>
      <c r="H59" s="25"/>
      <c r="I59" s="25"/>
      <c r="J59" s="26"/>
      <c r="K59" s="27"/>
    </row>
    <row r="60" spans="4:11" ht="14.25" customHeight="1" x14ac:dyDescent="0.25">
      <c r="D60" s="23"/>
      <c r="E60" s="23"/>
      <c r="F60" s="24"/>
      <c r="G60" s="23"/>
      <c r="H60" s="25"/>
      <c r="I60" s="25"/>
      <c r="J60" s="26"/>
      <c r="K60" s="27"/>
    </row>
    <row r="61" spans="4:11" ht="14.25" customHeight="1" x14ac:dyDescent="0.25">
      <c r="D61" s="23"/>
      <c r="E61" s="23"/>
      <c r="F61" s="24"/>
      <c r="G61" s="23"/>
      <c r="H61" s="25"/>
      <c r="I61" s="25"/>
      <c r="J61" s="26"/>
      <c r="K61" s="27"/>
    </row>
    <row r="62" spans="4:11" ht="14.25" customHeight="1" x14ac:dyDescent="0.25">
      <c r="D62" s="23"/>
      <c r="E62" s="23"/>
      <c r="F62" s="24"/>
      <c r="G62" s="23"/>
      <c r="H62" s="25"/>
      <c r="I62" s="25"/>
      <c r="J62" s="26"/>
      <c r="K62" s="27"/>
    </row>
    <row r="63" spans="4:11" ht="14.25" customHeight="1" x14ac:dyDescent="0.25">
      <c r="D63" s="23"/>
      <c r="E63" s="23"/>
      <c r="F63" s="24"/>
      <c r="G63" s="23"/>
      <c r="H63" s="25"/>
      <c r="I63" s="25"/>
      <c r="J63" s="26"/>
      <c r="K63" s="27"/>
    </row>
    <row r="64" spans="4:11" ht="14.25" customHeight="1" x14ac:dyDescent="0.25">
      <c r="D64" s="23"/>
      <c r="E64" s="23"/>
      <c r="F64" s="24"/>
      <c r="G64" s="23"/>
      <c r="H64" s="25"/>
      <c r="I64" s="25"/>
      <c r="J64" s="26"/>
      <c r="K64" s="27"/>
    </row>
    <row r="65" spans="4:11" ht="14.25" customHeight="1" x14ac:dyDescent="0.25">
      <c r="D65" s="23"/>
      <c r="E65" s="23"/>
      <c r="F65" s="24"/>
      <c r="G65" s="23"/>
      <c r="H65" s="25"/>
      <c r="I65" s="25"/>
      <c r="J65" s="26"/>
      <c r="K65" s="27"/>
    </row>
    <row r="66" spans="4:11" ht="14.25" customHeight="1" x14ac:dyDescent="0.25">
      <c r="D66" s="23"/>
      <c r="E66" s="23"/>
      <c r="F66" s="24"/>
      <c r="G66" s="23"/>
      <c r="H66" s="25"/>
      <c r="I66" s="25"/>
      <c r="J66" s="26"/>
      <c r="K66" s="27"/>
    </row>
    <row r="67" spans="4:11" ht="14.25" customHeight="1" x14ac:dyDescent="0.25">
      <c r="D67" s="23"/>
      <c r="E67" s="23"/>
      <c r="F67" s="24"/>
      <c r="G67" s="23"/>
      <c r="H67" s="25"/>
      <c r="I67" s="25"/>
      <c r="J67" s="26"/>
      <c r="K67" s="27"/>
    </row>
    <row r="68" spans="4:11" ht="14.25" customHeight="1" x14ac:dyDescent="0.25">
      <c r="D68" s="23"/>
      <c r="E68" s="23"/>
      <c r="F68" s="24"/>
      <c r="G68" s="23"/>
      <c r="H68" s="25"/>
      <c r="I68" s="25"/>
      <c r="J68" s="26"/>
      <c r="K68" s="27"/>
    </row>
    <row r="69" spans="4:11" ht="15.75" customHeight="1" x14ac:dyDescent="0.2">
      <c r="D69" s="60" t="s">
        <v>247</v>
      </c>
      <c r="E69" s="60"/>
      <c r="F69" s="60"/>
      <c r="G69" s="60"/>
      <c r="H69" s="60"/>
      <c r="I69" s="60"/>
      <c r="J69" s="60"/>
      <c r="K69" s="60"/>
    </row>
    <row r="70" spans="4:11" ht="80.25" customHeight="1" x14ac:dyDescent="0.2">
      <c r="D70" s="72" t="s">
        <v>233</v>
      </c>
      <c r="E70" s="72"/>
      <c r="F70" s="72"/>
      <c r="G70" s="72"/>
      <c r="H70" s="72"/>
      <c r="I70" s="72"/>
      <c r="J70" s="72"/>
      <c r="K70" s="72"/>
    </row>
    <row r="71" spans="4:11" ht="49.5" x14ac:dyDescent="0.2">
      <c r="D71" s="5" t="s">
        <v>8</v>
      </c>
      <c r="E71" s="5" t="s">
        <v>9</v>
      </c>
      <c r="F71" s="5" t="s">
        <v>279</v>
      </c>
      <c r="G71" s="5" t="s">
        <v>158</v>
      </c>
      <c r="H71" s="5" t="s">
        <v>10</v>
      </c>
      <c r="I71" s="5" t="s">
        <v>11</v>
      </c>
      <c r="J71" s="5" t="s">
        <v>0</v>
      </c>
      <c r="K71" s="5" t="s">
        <v>13</v>
      </c>
    </row>
    <row r="72" spans="4:11" ht="15.75" x14ac:dyDescent="0.2">
      <c r="D72" s="9" t="s">
        <v>159</v>
      </c>
      <c r="E72" s="9" t="s">
        <v>273</v>
      </c>
      <c r="F72" s="42" t="s">
        <v>234</v>
      </c>
      <c r="G72" s="48" t="s">
        <v>139</v>
      </c>
      <c r="H72" s="48" t="s">
        <v>101</v>
      </c>
      <c r="I72" s="48" t="s">
        <v>119</v>
      </c>
      <c r="J72" s="9" t="s">
        <v>160</v>
      </c>
      <c r="K72" s="73" t="str">
        <f t="shared" ref="K72:K87" si="2">IF($M$6=0, "", J72 - (J72 / 100 * $M$6))</f>
        <v/>
      </c>
    </row>
    <row r="73" spans="4:11" ht="15.75" x14ac:dyDescent="0.2">
      <c r="D73" s="9" t="s">
        <v>161</v>
      </c>
      <c r="E73" s="9" t="s">
        <v>296</v>
      </c>
      <c r="F73" s="42" t="s">
        <v>235</v>
      </c>
      <c r="G73" s="48"/>
      <c r="H73" s="48"/>
      <c r="I73" s="48"/>
      <c r="J73" s="9" t="s">
        <v>162</v>
      </c>
      <c r="K73" s="73" t="str">
        <f t="shared" si="2"/>
        <v/>
      </c>
    </row>
    <row r="74" spans="4:11" ht="15.75" x14ac:dyDescent="0.2">
      <c r="D74" s="9" t="s">
        <v>163</v>
      </c>
      <c r="E74" s="9" t="s">
        <v>18</v>
      </c>
      <c r="F74" s="42" t="s">
        <v>236</v>
      </c>
      <c r="G74" s="48"/>
      <c r="H74" s="48"/>
      <c r="I74" s="48"/>
      <c r="J74" s="9" t="s">
        <v>164</v>
      </c>
      <c r="K74" s="73" t="str">
        <f t="shared" si="2"/>
        <v/>
      </c>
    </row>
    <row r="75" spans="4:11" ht="15.75" x14ac:dyDescent="0.2">
      <c r="D75" s="9" t="s">
        <v>165</v>
      </c>
      <c r="E75" s="9" t="s">
        <v>264</v>
      </c>
      <c r="F75" s="42" t="s">
        <v>237</v>
      </c>
      <c r="G75" s="48"/>
      <c r="H75" s="48"/>
      <c r="I75" s="48"/>
      <c r="J75" s="9" t="s">
        <v>166</v>
      </c>
      <c r="K75" s="73" t="str">
        <f t="shared" si="2"/>
        <v/>
      </c>
    </row>
    <row r="76" spans="4:11" ht="15.75" x14ac:dyDescent="0.2">
      <c r="D76" s="9" t="s">
        <v>167</v>
      </c>
      <c r="E76" s="9" t="s">
        <v>265</v>
      </c>
      <c r="F76" s="42" t="s">
        <v>238</v>
      </c>
      <c r="G76" s="48"/>
      <c r="H76" s="48"/>
      <c r="I76" s="48"/>
      <c r="J76" s="9" t="s">
        <v>168</v>
      </c>
      <c r="K76" s="73" t="str">
        <f t="shared" si="2"/>
        <v/>
      </c>
    </row>
    <row r="77" spans="4:11" ht="15.75" x14ac:dyDescent="0.2">
      <c r="D77" s="9" t="s">
        <v>169</v>
      </c>
      <c r="E77" s="9" t="s">
        <v>19</v>
      </c>
      <c r="F77" s="42" t="s">
        <v>239</v>
      </c>
      <c r="G77" s="48"/>
      <c r="H77" s="48"/>
      <c r="I77" s="48"/>
      <c r="J77" s="9" t="s">
        <v>170</v>
      </c>
      <c r="K77" s="73" t="str">
        <f t="shared" si="2"/>
        <v/>
      </c>
    </row>
    <row r="78" spans="4:11" ht="15.75" x14ac:dyDescent="0.2">
      <c r="D78" s="9" t="s">
        <v>171</v>
      </c>
      <c r="E78" s="9" t="s">
        <v>20</v>
      </c>
      <c r="F78" s="42" t="s">
        <v>240</v>
      </c>
      <c r="G78" s="48"/>
      <c r="H78" s="48"/>
      <c r="I78" s="48"/>
      <c r="J78" s="9" t="s">
        <v>172</v>
      </c>
      <c r="K78" s="73" t="str">
        <f t="shared" si="2"/>
        <v/>
      </c>
    </row>
    <row r="79" spans="4:11" ht="15.75" x14ac:dyDescent="0.2">
      <c r="D79" s="9" t="s">
        <v>173</v>
      </c>
      <c r="E79" s="9" t="s">
        <v>21</v>
      </c>
      <c r="F79" s="42" t="s">
        <v>241</v>
      </c>
      <c r="G79" s="48"/>
      <c r="H79" s="48"/>
      <c r="I79" s="48"/>
      <c r="J79" s="9" t="s">
        <v>174</v>
      </c>
      <c r="K79" s="73" t="str">
        <f t="shared" si="2"/>
        <v/>
      </c>
    </row>
    <row r="80" spans="4:11" ht="15.75" x14ac:dyDescent="0.2">
      <c r="D80" s="9" t="s">
        <v>175</v>
      </c>
      <c r="E80" s="9" t="s">
        <v>22</v>
      </c>
      <c r="F80" s="42" t="s">
        <v>242</v>
      </c>
      <c r="G80" s="48" t="s">
        <v>176</v>
      </c>
      <c r="H80" s="48"/>
      <c r="I80" s="48"/>
      <c r="J80" s="9" t="s">
        <v>177</v>
      </c>
      <c r="K80" s="73" t="str">
        <f t="shared" si="2"/>
        <v/>
      </c>
    </row>
    <row r="81" spans="4:11" ht="15.75" x14ac:dyDescent="0.2">
      <c r="D81" s="9" t="s">
        <v>178</v>
      </c>
      <c r="E81" s="9" t="s">
        <v>24</v>
      </c>
      <c r="F81" s="42" t="s">
        <v>243</v>
      </c>
      <c r="G81" s="48"/>
      <c r="H81" s="48"/>
      <c r="I81" s="48"/>
      <c r="J81" s="9" t="s">
        <v>179</v>
      </c>
      <c r="K81" s="73" t="str">
        <f t="shared" si="2"/>
        <v/>
      </c>
    </row>
    <row r="82" spans="4:11" ht="15.75" x14ac:dyDescent="0.2">
      <c r="D82" s="9" t="s">
        <v>180</v>
      </c>
      <c r="E82" s="9" t="s">
        <v>298</v>
      </c>
      <c r="F82" s="42" t="s">
        <v>244</v>
      </c>
      <c r="G82" s="48"/>
      <c r="H82" s="48"/>
      <c r="I82" s="48"/>
      <c r="J82" s="9" t="s">
        <v>181</v>
      </c>
      <c r="K82" s="73" t="str">
        <f t="shared" si="2"/>
        <v/>
      </c>
    </row>
    <row r="83" spans="4:11" ht="15.75" x14ac:dyDescent="0.2">
      <c r="D83" s="9" t="s">
        <v>182</v>
      </c>
      <c r="E83" s="9" t="s">
        <v>297</v>
      </c>
      <c r="F83" s="42" t="s">
        <v>245</v>
      </c>
      <c r="G83" s="48"/>
      <c r="H83" s="48"/>
      <c r="I83" s="48"/>
      <c r="J83" s="9" t="s">
        <v>183</v>
      </c>
      <c r="K83" s="73" t="str">
        <f t="shared" si="2"/>
        <v/>
      </c>
    </row>
    <row r="84" spans="4:11" ht="15.75" x14ac:dyDescent="0.2">
      <c r="D84" s="9" t="s">
        <v>184</v>
      </c>
      <c r="E84" s="43" t="s">
        <v>287</v>
      </c>
      <c r="F84" s="42" t="s">
        <v>246</v>
      </c>
      <c r="G84" s="48" t="s">
        <v>185</v>
      </c>
      <c r="H84" s="48" t="s">
        <v>101</v>
      </c>
      <c r="I84" s="9" t="s">
        <v>186</v>
      </c>
      <c r="J84" s="9" t="s">
        <v>187</v>
      </c>
      <c r="K84" s="73" t="str">
        <f t="shared" si="2"/>
        <v/>
      </c>
    </row>
    <row r="85" spans="4:11" ht="15.75" x14ac:dyDescent="0.2">
      <c r="D85" s="9" t="s">
        <v>188</v>
      </c>
      <c r="E85" s="43" t="s">
        <v>287</v>
      </c>
      <c r="F85" s="42" t="s">
        <v>53</v>
      </c>
      <c r="G85" s="48"/>
      <c r="H85" s="48"/>
      <c r="I85" s="48" t="s">
        <v>119</v>
      </c>
      <c r="J85" s="9" t="s">
        <v>189</v>
      </c>
      <c r="K85" s="73" t="str">
        <f t="shared" si="2"/>
        <v/>
      </c>
    </row>
    <row r="86" spans="4:11" ht="15.75" x14ac:dyDescent="0.2">
      <c r="D86" s="9" t="s">
        <v>190</v>
      </c>
      <c r="E86" s="9" t="s">
        <v>288</v>
      </c>
      <c r="F86" s="42" t="s">
        <v>54</v>
      </c>
      <c r="G86" s="48" t="s">
        <v>191</v>
      </c>
      <c r="H86" s="48"/>
      <c r="I86" s="48"/>
      <c r="J86" s="9" t="s">
        <v>192</v>
      </c>
      <c r="K86" s="73" t="str">
        <f t="shared" si="2"/>
        <v/>
      </c>
    </row>
    <row r="87" spans="4:11" ht="15.75" x14ac:dyDescent="0.2">
      <c r="D87" s="9" t="s">
        <v>193</v>
      </c>
      <c r="E87" s="9" t="s">
        <v>289</v>
      </c>
      <c r="F87" s="42" t="s">
        <v>55</v>
      </c>
      <c r="G87" s="48"/>
      <c r="H87" s="48"/>
      <c r="I87" s="48"/>
      <c r="J87" s="9" t="s">
        <v>194</v>
      </c>
      <c r="K87" s="73" t="str">
        <f t="shared" si="2"/>
        <v/>
      </c>
    </row>
    <row r="88" spans="4:11" ht="15.75" x14ac:dyDescent="0.25">
      <c r="D88" s="23"/>
      <c r="E88" s="23"/>
      <c r="F88" s="24"/>
      <c r="G88" s="23"/>
      <c r="H88" s="25"/>
      <c r="I88" s="25"/>
      <c r="J88" s="23"/>
      <c r="K88" s="27"/>
    </row>
    <row r="90" spans="4:11" ht="18.75" customHeight="1" x14ac:dyDescent="0.2">
      <c r="D90" s="61" t="s">
        <v>268</v>
      </c>
      <c r="E90" s="62"/>
      <c r="F90" s="62"/>
      <c r="G90" s="62"/>
      <c r="H90" s="62"/>
      <c r="I90" s="62"/>
      <c r="J90" s="62"/>
      <c r="K90" s="63"/>
    </row>
    <row r="91" spans="4:11" ht="85.5" customHeight="1" x14ac:dyDescent="0.2">
      <c r="D91" s="50" t="s">
        <v>269</v>
      </c>
      <c r="E91" s="50"/>
      <c r="F91" s="50"/>
      <c r="G91" s="50"/>
      <c r="H91" s="50"/>
      <c r="I91" s="50"/>
      <c r="J91" s="50"/>
      <c r="K91" s="50"/>
    </row>
    <row r="92" spans="4:11" ht="49.5" x14ac:dyDescent="0.2">
      <c r="D92" s="5" t="s">
        <v>8</v>
      </c>
      <c r="E92" s="5" t="s">
        <v>9</v>
      </c>
      <c r="F92" s="5" t="s">
        <v>249</v>
      </c>
      <c r="G92" s="5" t="s">
        <v>158</v>
      </c>
      <c r="H92" s="5" t="s">
        <v>10</v>
      </c>
      <c r="I92" s="5" t="s">
        <v>270</v>
      </c>
      <c r="J92" s="32" t="s">
        <v>0</v>
      </c>
      <c r="K92" s="5" t="s">
        <v>13</v>
      </c>
    </row>
    <row r="93" spans="4:11" ht="15.75" x14ac:dyDescent="0.2">
      <c r="D93" s="33" t="s">
        <v>195</v>
      </c>
      <c r="E93" s="33" t="s">
        <v>261</v>
      </c>
      <c r="F93" s="34" t="s">
        <v>250</v>
      </c>
      <c r="G93" s="33" t="s">
        <v>139</v>
      </c>
      <c r="H93" s="58" t="s">
        <v>196</v>
      </c>
      <c r="I93" s="58" t="s">
        <v>186</v>
      </c>
      <c r="J93" s="31" t="s">
        <v>197</v>
      </c>
      <c r="K93" s="73" t="str">
        <f t="shared" ref="K93:K102" si="3">IF($M$6=0, "", J93 - (J93 / 100 * $M$6))</f>
        <v/>
      </c>
    </row>
    <row r="94" spans="4:11" ht="15.75" x14ac:dyDescent="0.2">
      <c r="D94" s="35" t="s">
        <v>198</v>
      </c>
      <c r="E94" s="35" t="s">
        <v>262</v>
      </c>
      <c r="F94" s="36" t="s">
        <v>250</v>
      </c>
      <c r="G94" s="35" t="s">
        <v>124</v>
      </c>
      <c r="H94" s="58"/>
      <c r="I94" s="58"/>
      <c r="J94" s="38" t="s">
        <v>197</v>
      </c>
      <c r="K94" s="73" t="str">
        <f t="shared" si="3"/>
        <v/>
      </c>
    </row>
    <row r="95" spans="4:11" ht="15.75" x14ac:dyDescent="0.2">
      <c r="D95" s="35" t="s">
        <v>199</v>
      </c>
      <c r="E95" s="35" t="s">
        <v>263</v>
      </c>
      <c r="F95" s="36" t="s">
        <v>251</v>
      </c>
      <c r="G95" s="35" t="s">
        <v>139</v>
      </c>
      <c r="H95" s="58"/>
      <c r="I95" s="58"/>
      <c r="J95" s="38" t="s">
        <v>200</v>
      </c>
      <c r="K95" s="73" t="str">
        <f t="shared" si="3"/>
        <v/>
      </c>
    </row>
    <row r="96" spans="4:11" ht="15.75" x14ac:dyDescent="0.2">
      <c r="D96" s="35" t="s">
        <v>201</v>
      </c>
      <c r="E96" s="35" t="s">
        <v>263</v>
      </c>
      <c r="F96" s="36" t="s">
        <v>251</v>
      </c>
      <c r="G96" s="35" t="s">
        <v>124</v>
      </c>
      <c r="H96" s="59"/>
      <c r="I96" s="59"/>
      <c r="J96" s="38" t="s">
        <v>200</v>
      </c>
      <c r="K96" s="73" t="str">
        <f t="shared" si="3"/>
        <v/>
      </c>
    </row>
    <row r="97" spans="4:11" ht="15.75" x14ac:dyDescent="0.2">
      <c r="D97" s="35" t="s">
        <v>202</v>
      </c>
      <c r="E97" s="35" t="s">
        <v>264</v>
      </c>
      <c r="F97" s="36" t="s">
        <v>252</v>
      </c>
      <c r="G97" s="66" t="s">
        <v>139</v>
      </c>
      <c r="H97" s="66" t="s">
        <v>101</v>
      </c>
      <c r="I97" s="69" t="s">
        <v>258</v>
      </c>
      <c r="J97" s="38" t="s">
        <v>203</v>
      </c>
      <c r="K97" s="73" t="str">
        <f t="shared" si="3"/>
        <v/>
      </c>
    </row>
    <row r="98" spans="4:11" ht="15.75" x14ac:dyDescent="0.2">
      <c r="D98" s="35" t="s">
        <v>204</v>
      </c>
      <c r="E98" s="35" t="s">
        <v>265</v>
      </c>
      <c r="F98" s="36" t="s">
        <v>253</v>
      </c>
      <c r="G98" s="64"/>
      <c r="H98" s="64"/>
      <c r="I98" s="70"/>
      <c r="J98" s="38" t="s">
        <v>205</v>
      </c>
      <c r="K98" s="73" t="str">
        <f t="shared" si="3"/>
        <v/>
      </c>
    </row>
    <row r="99" spans="4:11" ht="15.75" x14ac:dyDescent="0.2">
      <c r="D99" s="35" t="s">
        <v>206</v>
      </c>
      <c r="E99" s="35" t="s">
        <v>266</v>
      </c>
      <c r="F99" s="36" t="s">
        <v>254</v>
      </c>
      <c r="G99" s="64"/>
      <c r="H99" s="64"/>
      <c r="I99" s="70"/>
      <c r="J99" s="38" t="s">
        <v>207</v>
      </c>
      <c r="K99" s="73" t="str">
        <f t="shared" si="3"/>
        <v/>
      </c>
    </row>
    <row r="100" spans="4:11" ht="15.75" x14ac:dyDescent="0.2">
      <c r="D100" s="35" t="s">
        <v>208</v>
      </c>
      <c r="E100" s="35" t="s">
        <v>267</v>
      </c>
      <c r="F100" s="36" t="s">
        <v>255</v>
      </c>
      <c r="G100" s="64"/>
      <c r="H100" s="64"/>
      <c r="I100" s="70"/>
      <c r="J100" s="38" t="s">
        <v>209</v>
      </c>
      <c r="K100" s="73" t="str">
        <f t="shared" si="3"/>
        <v/>
      </c>
    </row>
    <row r="101" spans="4:11" ht="15.75" x14ac:dyDescent="0.2">
      <c r="D101" s="35" t="s">
        <v>210</v>
      </c>
      <c r="E101" s="35" t="s">
        <v>260</v>
      </c>
      <c r="F101" s="36" t="s">
        <v>256</v>
      </c>
      <c r="G101" s="65"/>
      <c r="H101" s="64"/>
      <c r="I101" s="70"/>
      <c r="J101" s="38" t="s">
        <v>211</v>
      </c>
      <c r="K101" s="73" t="str">
        <f t="shared" si="3"/>
        <v/>
      </c>
    </row>
    <row r="102" spans="4:11" ht="15.75" x14ac:dyDescent="0.2">
      <c r="D102" s="35" t="s">
        <v>212</v>
      </c>
      <c r="E102" s="35" t="s">
        <v>259</v>
      </c>
      <c r="F102" s="36" t="s">
        <v>257</v>
      </c>
      <c r="G102" s="35" t="s">
        <v>176</v>
      </c>
      <c r="H102" s="65"/>
      <c r="I102" s="71"/>
      <c r="J102" s="38" t="s">
        <v>213</v>
      </c>
      <c r="K102" s="73" t="str">
        <f t="shared" si="3"/>
        <v/>
      </c>
    </row>
    <row r="103" spans="4:11" x14ac:dyDescent="0.2">
      <c r="D103" s="17"/>
      <c r="E103" s="17"/>
      <c r="F103" s="17"/>
      <c r="G103" s="17"/>
    </row>
    <row r="104" spans="4:11" x14ac:dyDescent="0.2">
      <c r="D104" s="17"/>
      <c r="E104" s="17"/>
      <c r="F104" s="17"/>
      <c r="G104" s="17"/>
    </row>
    <row r="105" spans="4:11" x14ac:dyDescent="0.2">
      <c r="D105" s="17"/>
      <c r="E105" s="17"/>
      <c r="F105" s="17"/>
      <c r="G105" s="17"/>
    </row>
    <row r="106" spans="4:11" ht="18.75" customHeight="1" x14ac:dyDescent="0.2">
      <c r="D106" s="61" t="s">
        <v>248</v>
      </c>
      <c r="E106" s="62"/>
      <c r="F106" s="62"/>
      <c r="G106" s="62"/>
      <c r="H106" s="62"/>
      <c r="I106" s="62"/>
      <c r="J106" s="62"/>
      <c r="K106" s="63"/>
    </row>
    <row r="107" spans="4:11" ht="76.5" customHeight="1" x14ac:dyDescent="0.2">
      <c r="D107" s="55" t="s">
        <v>271</v>
      </c>
      <c r="E107" s="67"/>
      <c r="F107" s="67"/>
      <c r="G107" s="67"/>
      <c r="H107" s="67"/>
      <c r="I107" s="67"/>
      <c r="J107" s="67"/>
      <c r="K107" s="68"/>
    </row>
    <row r="108" spans="4:11" ht="66" x14ac:dyDescent="0.2">
      <c r="D108" s="5" t="s">
        <v>8</v>
      </c>
      <c r="E108" s="5" t="s">
        <v>9</v>
      </c>
      <c r="F108" s="5" t="s">
        <v>278</v>
      </c>
      <c r="G108" s="5" t="s">
        <v>158</v>
      </c>
      <c r="H108" s="5" t="s">
        <v>10</v>
      </c>
      <c r="I108" s="5" t="s">
        <v>275</v>
      </c>
      <c r="J108" s="5" t="s">
        <v>0</v>
      </c>
      <c r="K108" s="5" t="s">
        <v>13</v>
      </c>
    </row>
    <row r="109" spans="4:11" ht="15.75" x14ac:dyDescent="0.2">
      <c r="D109" s="37" t="s">
        <v>214</v>
      </c>
      <c r="E109" s="37" t="s">
        <v>272</v>
      </c>
      <c r="F109" s="39" t="s">
        <v>276</v>
      </c>
      <c r="G109" s="64" t="s">
        <v>124</v>
      </c>
      <c r="H109" s="64" t="s">
        <v>70</v>
      </c>
      <c r="I109" s="64" t="s">
        <v>215</v>
      </c>
      <c r="J109" s="37" t="s">
        <v>216</v>
      </c>
      <c r="K109" s="73" t="str">
        <f t="shared" ref="K109:K117" si="4">IF($M$6=0, "", J109 - (J109 / 100 * $M$6))</f>
        <v/>
      </c>
    </row>
    <row r="110" spans="4:11" ht="15.75" x14ac:dyDescent="0.2">
      <c r="D110" s="40" t="s">
        <v>217</v>
      </c>
      <c r="E110" s="40" t="s">
        <v>263</v>
      </c>
      <c r="F110" s="41" t="s">
        <v>277</v>
      </c>
      <c r="G110" s="65"/>
      <c r="H110" s="65"/>
      <c r="I110" s="64"/>
      <c r="J110" s="40" t="s">
        <v>218</v>
      </c>
      <c r="K110" s="73" t="str">
        <f t="shared" si="4"/>
        <v/>
      </c>
    </row>
    <row r="111" spans="4:11" ht="15.75" x14ac:dyDescent="0.2">
      <c r="D111" s="40" t="s">
        <v>219</v>
      </c>
      <c r="E111" s="40" t="s">
        <v>273</v>
      </c>
      <c r="F111" s="41" t="s">
        <v>234</v>
      </c>
      <c r="G111" s="66" t="s">
        <v>139</v>
      </c>
      <c r="H111" s="66" t="s">
        <v>101</v>
      </c>
      <c r="I111" s="64"/>
      <c r="J111" s="40" t="s">
        <v>220</v>
      </c>
      <c r="K111" s="73" t="str">
        <f t="shared" si="4"/>
        <v/>
      </c>
    </row>
    <row r="112" spans="4:11" ht="15.75" x14ac:dyDescent="0.2">
      <c r="D112" s="40" t="s">
        <v>221</v>
      </c>
      <c r="E112" s="40" t="s">
        <v>274</v>
      </c>
      <c r="F112" s="41" t="s">
        <v>235</v>
      </c>
      <c r="G112" s="64"/>
      <c r="H112" s="64"/>
      <c r="I112" s="64"/>
      <c r="J112" s="40" t="s">
        <v>222</v>
      </c>
      <c r="K112" s="73" t="str">
        <f t="shared" si="4"/>
        <v/>
      </c>
    </row>
    <row r="113" spans="4:11" ht="15.75" x14ac:dyDescent="0.2">
      <c r="D113" s="40" t="s">
        <v>223</v>
      </c>
      <c r="E113" s="40" t="s">
        <v>264</v>
      </c>
      <c r="F113" s="41" t="s">
        <v>236</v>
      </c>
      <c r="G113" s="64"/>
      <c r="H113" s="64"/>
      <c r="I113" s="64"/>
      <c r="J113" s="40" t="s">
        <v>224</v>
      </c>
      <c r="K113" s="73" t="str">
        <f t="shared" si="4"/>
        <v/>
      </c>
    </row>
    <row r="114" spans="4:11" ht="15.75" x14ac:dyDescent="0.2">
      <c r="D114" s="40" t="s">
        <v>225</v>
      </c>
      <c r="E114" s="40" t="s">
        <v>266</v>
      </c>
      <c r="F114" s="41" t="s">
        <v>239</v>
      </c>
      <c r="G114" s="64"/>
      <c r="H114" s="64"/>
      <c r="I114" s="64"/>
      <c r="J114" s="40" t="s">
        <v>226</v>
      </c>
      <c r="K114" s="73" t="str">
        <f t="shared" si="4"/>
        <v/>
      </c>
    </row>
    <row r="115" spans="4:11" ht="15.75" x14ac:dyDescent="0.2">
      <c r="D115" s="40" t="s">
        <v>227</v>
      </c>
      <c r="E115" s="40" t="s">
        <v>267</v>
      </c>
      <c r="F115" s="41" t="s">
        <v>240</v>
      </c>
      <c r="G115" s="64"/>
      <c r="H115" s="64"/>
      <c r="I115" s="64"/>
      <c r="J115" s="40" t="s">
        <v>228</v>
      </c>
      <c r="K115" s="73" t="str">
        <f t="shared" si="4"/>
        <v/>
      </c>
    </row>
    <row r="116" spans="4:11" ht="15.75" x14ac:dyDescent="0.2">
      <c r="D116" s="40" t="s">
        <v>229</v>
      </c>
      <c r="E116" s="40" t="s">
        <v>260</v>
      </c>
      <c r="F116" s="41" t="s">
        <v>241</v>
      </c>
      <c r="G116" s="65"/>
      <c r="H116" s="64"/>
      <c r="I116" s="64"/>
      <c r="J116" s="40" t="s">
        <v>230</v>
      </c>
      <c r="K116" s="73" t="str">
        <f t="shared" si="4"/>
        <v/>
      </c>
    </row>
    <row r="117" spans="4:11" ht="15.75" x14ac:dyDescent="0.2">
      <c r="D117" s="40" t="s">
        <v>231</v>
      </c>
      <c r="E117" s="40" t="s">
        <v>259</v>
      </c>
      <c r="F117" s="41" t="s">
        <v>242</v>
      </c>
      <c r="G117" s="40" t="s">
        <v>176</v>
      </c>
      <c r="H117" s="65"/>
      <c r="I117" s="65"/>
      <c r="J117" s="40" t="s">
        <v>232</v>
      </c>
      <c r="K117" s="73" t="str">
        <f t="shared" si="4"/>
        <v/>
      </c>
    </row>
    <row r="119" spans="4:11" ht="15.75" x14ac:dyDescent="0.25">
      <c r="D119" s="44" t="s">
        <v>299</v>
      </c>
      <c r="E119" s="44"/>
      <c r="F119" s="44"/>
    </row>
  </sheetData>
  <sheetProtection algorithmName="SHA-512" hashValue="oTIdzMH4jeZPx3cDQE68G5j/I87D5MjAPKdc/UZ6LSv56ccvCtnvsqHXiVXxqtciP3K3DbhyuAoFMFtb0x2b8A==" saltValue="7Fa6TRzeibJYV1hrUHRW1A==" spinCount="100000" sheet="1" objects="1" scenarios="1" selectLockedCells="1"/>
  <mergeCells count="47">
    <mergeCell ref="D69:K69"/>
    <mergeCell ref="D42:K42"/>
    <mergeCell ref="D91:K91"/>
    <mergeCell ref="D90:K90"/>
    <mergeCell ref="G109:G110"/>
    <mergeCell ref="H109:H110"/>
    <mergeCell ref="I109:I117"/>
    <mergeCell ref="G111:G116"/>
    <mergeCell ref="H111:H117"/>
    <mergeCell ref="D106:K106"/>
    <mergeCell ref="D107:K107"/>
    <mergeCell ref="G97:G101"/>
    <mergeCell ref="H97:H102"/>
    <mergeCell ref="I97:I102"/>
    <mergeCell ref="D70:K70"/>
    <mergeCell ref="H93:H96"/>
    <mergeCell ref="I93:I96"/>
    <mergeCell ref="G84:G85"/>
    <mergeCell ref="H84:H87"/>
    <mergeCell ref="I85:I87"/>
    <mergeCell ref="G86:G87"/>
    <mergeCell ref="G27:G35"/>
    <mergeCell ref="G45:G46"/>
    <mergeCell ref="H45:H50"/>
    <mergeCell ref="I45:I58"/>
    <mergeCell ref="H13:H30"/>
    <mergeCell ref="I13:I16"/>
    <mergeCell ref="I17:I18"/>
    <mergeCell ref="I19:I21"/>
    <mergeCell ref="I22:I30"/>
    <mergeCell ref="D43:K43"/>
    <mergeCell ref="D119:F119"/>
    <mergeCell ref="K6:L6"/>
    <mergeCell ref="F7:I8"/>
    <mergeCell ref="G72:G79"/>
    <mergeCell ref="H72:H83"/>
    <mergeCell ref="I72:I83"/>
    <mergeCell ref="G80:G83"/>
    <mergeCell ref="G47:G53"/>
    <mergeCell ref="H51:H58"/>
    <mergeCell ref="G54:G55"/>
    <mergeCell ref="D11:K11"/>
    <mergeCell ref="D10:K10"/>
    <mergeCell ref="G37:G38"/>
    <mergeCell ref="H31:H38"/>
    <mergeCell ref="I31:I38"/>
    <mergeCell ref="G13:G26"/>
  </mergeCells>
  <phoneticPr fontId="2" type="noConversion"/>
  <pageMargins left="0.19685039370078741" right="0.11811023622047245" top="0.15748031496062992" bottom="0.15748031496062992" header="0.31496062992125984" footer="0.31496062992125984"/>
  <pageSetup paperSize="9" scale="65" orientation="portrait" r:id="rId1"/>
  <ignoredErrors>
    <ignoredError sqref="J13 J14:J38 J45:J58 J72:J87 J93:J102 J109:J117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1f04b5-6ec1-411d-a5d6-7cc9030fca15" xsi:nil="true"/>
    <lcf76f155ced4ddcb4097134ff3c332f xmlns="1623dbaa-7959-48e4-9525-372c16a9326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554E29E2EA58A446A483EFCC09B5DF6C" ma:contentTypeVersion="13" ma:contentTypeDescription="Kurkite naują dokumentą." ma:contentTypeScope="" ma:versionID="7fdfa8d8943e6431ca7bd24c6e35f287">
  <xsd:schema xmlns:xsd="http://www.w3.org/2001/XMLSchema" xmlns:xs="http://www.w3.org/2001/XMLSchema" xmlns:p="http://schemas.microsoft.com/office/2006/metadata/properties" xmlns:ns2="1623dbaa-7959-48e4-9525-372c16a93266" xmlns:ns3="f61f04b5-6ec1-411d-a5d6-7cc9030fca15" targetNamespace="http://schemas.microsoft.com/office/2006/metadata/properties" ma:root="true" ma:fieldsID="422e37514c76ad8f11aced1b59330dac" ns2:_="" ns3:_="">
    <xsd:import namespace="1623dbaa-7959-48e4-9525-372c16a93266"/>
    <xsd:import namespace="f61f04b5-6ec1-411d-a5d6-7cc9030fca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23dbaa-7959-48e4-9525-372c16a932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Vaizdų žymės" ma:readOnly="false" ma:fieldId="{5cf76f15-5ced-4ddc-b409-7134ff3c332f}" ma:taxonomyMulti="true" ma:sspId="38411a29-9b40-4d77-9a5d-e0e7a02f6a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1f04b5-6ec1-411d-a5d6-7cc9030fca15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5ac9ce04-8903-4762-bc63-93a62e3016d2}" ma:internalName="TaxCatchAll" ma:showField="CatchAllData" ma:web="f61f04b5-6ec1-411d-a5d6-7cc9030fca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524E37-B48F-42E9-8EAC-613EE81FE69C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f61f04b5-6ec1-411d-a5d6-7cc9030fca15"/>
    <ds:schemaRef ds:uri="http://schemas.microsoft.com/office/infopath/2007/PartnerControls"/>
    <ds:schemaRef ds:uri="http://purl.org/dc/dcmitype/"/>
    <ds:schemaRef ds:uri="1623dbaa-7959-48e4-9525-372c16a9326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9A045C8-48D7-4DB4-9D41-A63504C7E6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43AD59-5FF8-4BF9-9CAC-D2B20133F0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23dbaa-7959-48e4-9525-372c16a93266"/>
    <ds:schemaRef ds:uri="f61f04b5-6ec1-411d-a5d6-7cc9030fca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Kainynas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vitold</dc:creator>
  <cp:lastModifiedBy>Pardavimai | Saneko</cp:lastModifiedBy>
  <cp:lastPrinted>2025-02-07T13:02:56Z</cp:lastPrinted>
  <dcterms:created xsi:type="dcterms:W3CDTF">2024-06-21T13:21:21Z</dcterms:created>
  <dcterms:modified xsi:type="dcterms:W3CDTF">2025-02-10T16:34:29Z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0x010100554E29E2EA58A446A483EFCC09B5DF6C</vt:lpwstr>
  </property>
  <property fmtid="{D5CDD505-2E9C-101B-9397-08002B2CF9AE}" pid="3" name="MediaServiceImageTags">
    <vt:lpwstr/>
  </property>
</Properties>
</file>